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4.2020.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<sst xmlns="http://schemas.openxmlformats.org/spreadsheetml/2006/main" count="50" uniqueCount="42">
  <si>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</si>
  <si>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</si>
  <si>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</si>
  <si>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</si>
  <si>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</si>
  <si>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</si>
  <si>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</si>
  <si>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</si>
  <si>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</si>
  <si>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</si>
  <si>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</si>
  <si>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</si>
  <si>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</si>
  <si>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</si>
  <si>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</si>
  <si>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</si>
  <si>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</si>
  <si>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</si>
  <si>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</si>
  <si>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</si>
  <si>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</si>
  <si>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</si>
  <si>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</si>
  <si>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</si>
  <si>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</si>
  <si>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</si>
  <si>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</si>
  <si>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</si>
  <si>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</si>
  <si>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</si>
  <si>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</si>
  <si>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10.04.2020. ГОДИНЕ</t>
  </si>
  <si>
    <t>ЛИПА ПРОМЕТ</t>
  </si>
  <si>
    <t>ПАПИРДОЛ</t>
  </si>
  <si>
    <t>ЈКП ВОДОВОД И КАНАЛИЗАЦИЈА</t>
  </si>
  <si>
    <t>ТЕЛЕНОР</t>
  </si>
  <si>
    <t>МЕСЕР ТЕХНОГАС</t>
  </si>
  <si>
    <t>ТЕЛЕКОМ</t>
  </si>
  <si>
    <t>ЕЛЕКТРО ВЛАДА 018</t>
  </si>
  <si>
    <t>ТРЕН</t>
  </si>
  <si>
    <t>ВЕТМЕТАЛ</t>
  </si>
  <si>
    <t>ГРОСИС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</si>
</sst>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H24" sqref="H24:I24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43931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1230396.59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f>100+2700</f>
        <v>2800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583947.9199999999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649248.6700000002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299194.28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243022.44</v>
      </c>
      <c r="I24" s="36"/>
    </row>
    <row r="25" spans="1:9" ht="12.75">
      <c r="A25" s="1">
        <v>8</v>
      </c>
      <c r="B25" s="55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56" t="s">
        <v>23</v>
      </c>
      <c r="C26" s="57"/>
      <c r="D26" s="57"/>
      <c r="E26" s="57"/>
      <c r="F26" s="57"/>
      <c r="G26" s="58"/>
      <c r="H26" s="35">
        <v>0</v>
      </c>
      <c r="I26" s="36"/>
    </row>
    <row r="27" spans="1:9" ht="12.75">
      <c r="A27" s="1">
        <v>10</v>
      </c>
      <c r="B27" s="30" t="s">
        <v>9</v>
      </c>
      <c r="C27" s="60"/>
      <c r="D27" s="60"/>
      <c r="E27" s="60"/>
      <c r="F27" s="60"/>
      <c r="G27" s="61"/>
      <c r="H27" s="35">
        <v>41731.2</v>
      </c>
      <c r="I27" s="36"/>
    </row>
    <row r="28" spans="1:9" ht="12.75">
      <c r="A28" s="1">
        <v>11</v>
      </c>
      <c r="B28" s="56" t="s">
        <v>24</v>
      </c>
      <c r="C28" s="77"/>
      <c r="D28" s="77"/>
      <c r="E28" s="77"/>
      <c r="F28" s="77"/>
      <c r="G28" s="78"/>
      <c r="H28" s="59">
        <v>0</v>
      </c>
      <c r="I28" s="59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53">
        <f>IF(SUM(H18:H28)=0,"",SUM(H18:H28))</f>
        <v>583947.9199999999</v>
      </c>
      <c r="I29" s="54"/>
    </row>
    <row r="30" ht="15" customHeight="1" thickBot="1"/>
    <row r="31" spans="1:9" ht="19.5" customHeight="1" thickBot="1">
      <c r="A31" s="65" t="s">
        <v>17</v>
      </c>
      <c r="B31" s="66"/>
      <c r="C31" s="66"/>
      <c r="D31" s="66"/>
      <c r="E31" s="66"/>
      <c r="F31" s="66"/>
      <c r="G31" s="66"/>
      <c r="H31" s="66"/>
      <c r="I31" s="67"/>
    </row>
    <row r="32" spans="1:9" ht="19.5" customHeight="1">
      <c r="A32" s="5"/>
      <c r="B32" s="68" t="s">
        <v>31</v>
      </c>
      <c r="C32" s="69"/>
      <c r="D32" s="69"/>
      <c r="E32" s="69"/>
      <c r="F32" s="69"/>
      <c r="G32" s="69"/>
      <c r="H32" s="69"/>
      <c r="I32" s="70"/>
    </row>
    <row r="33" spans="1:9" ht="19.5" customHeight="1" thickBot="1">
      <c r="A33" s="6"/>
      <c r="B33" s="71"/>
      <c r="C33" s="72"/>
      <c r="D33" s="72"/>
      <c r="E33" s="72"/>
      <c r="F33" s="72"/>
      <c r="G33" s="72"/>
      <c r="H33" s="72"/>
      <c r="I33" s="73"/>
    </row>
    <row r="34" spans="1:9" ht="18" customHeight="1" thickBot="1">
      <c r="A34" s="5"/>
      <c r="B34" s="74"/>
      <c r="C34" s="75"/>
      <c r="D34" s="75"/>
      <c r="E34" s="75"/>
      <c r="F34" s="75"/>
      <c r="G34" s="75"/>
      <c r="H34" s="75"/>
      <c r="I34" s="76"/>
    </row>
    <row r="35" spans="1:9" ht="15" customHeight="1">
      <c r="A35" s="13">
        <v>1</v>
      </c>
      <c r="B35" s="24" t="s">
        <v>32</v>
      </c>
      <c r="C35" s="25"/>
      <c r="D35" s="25"/>
      <c r="E35" s="26"/>
      <c r="F35" s="93">
        <f>6488+2836</f>
        <v>9324</v>
      </c>
      <c r="G35" s="86"/>
      <c r="H35" s="86"/>
      <c r="I35" s="87"/>
    </row>
    <row r="36" spans="1:9" ht="15" customHeight="1">
      <c r="A36" s="14">
        <v>2</v>
      </c>
      <c r="B36" s="24" t="s">
        <v>33</v>
      </c>
      <c r="C36" s="25"/>
      <c r="D36" s="25"/>
      <c r="E36" s="26"/>
      <c r="F36" s="27">
        <f>10354.8+100260.96</f>
        <v>110615.76000000001</v>
      </c>
      <c r="G36" s="28"/>
      <c r="H36" s="28"/>
      <c r="I36" s="29"/>
    </row>
    <row r="37" spans="1:9" ht="15" customHeight="1">
      <c r="A37" s="14">
        <v>3</v>
      </c>
      <c r="B37" s="24" t="s">
        <v>34</v>
      </c>
      <c r="C37" s="25"/>
      <c r="D37" s="25"/>
      <c r="E37" s="26"/>
      <c r="F37" s="27">
        <f>9495.61+142.84+285.67+474.78+1428.38</f>
        <v>11827.280000000002</v>
      </c>
      <c r="G37" s="28"/>
      <c r="H37" s="28"/>
      <c r="I37" s="29"/>
    </row>
    <row r="38" spans="1:9" ht="15" customHeight="1">
      <c r="A38" s="14">
        <v>4</v>
      </c>
      <c r="B38" s="24" t="s">
        <v>35</v>
      </c>
      <c r="C38" s="25"/>
      <c r="D38" s="25"/>
      <c r="E38" s="26"/>
      <c r="F38" s="27">
        <f>2448+16906.83</f>
        <v>19354.83</v>
      </c>
      <c r="G38" s="28"/>
      <c r="H38" s="28"/>
      <c r="I38" s="29"/>
    </row>
    <row r="39" spans="1:9" ht="15" customHeight="1">
      <c r="A39" s="14">
        <v>5</v>
      </c>
      <c r="B39" s="24" t="s">
        <v>36</v>
      </c>
      <c r="C39" s="25"/>
      <c r="D39" s="25"/>
      <c r="E39" s="26"/>
      <c r="F39" s="27">
        <v>4500</v>
      </c>
      <c r="G39" s="28"/>
      <c r="H39" s="28"/>
      <c r="I39" s="29"/>
    </row>
    <row r="40" spans="1:9" ht="15" customHeight="1">
      <c r="A40" s="14">
        <v>6</v>
      </c>
      <c r="B40" s="24" t="s">
        <v>37</v>
      </c>
      <c r="C40" s="25"/>
      <c r="D40" s="25"/>
      <c r="E40" s="26"/>
      <c r="F40" s="27">
        <v>48425.57</v>
      </c>
      <c r="G40" s="28"/>
      <c r="H40" s="28"/>
      <c r="I40" s="29"/>
    </row>
    <row r="41" spans="1:9" ht="15" customHeight="1">
      <c r="A41" s="14">
        <v>7</v>
      </c>
      <c r="B41" s="24" t="s">
        <v>38</v>
      </c>
      <c r="C41" s="25"/>
      <c r="D41" s="25"/>
      <c r="E41" s="26"/>
      <c r="F41" s="27">
        <v>20975</v>
      </c>
      <c r="G41" s="28"/>
      <c r="H41" s="28"/>
      <c r="I41" s="29"/>
    </row>
    <row r="42" spans="1:9" ht="15" customHeight="1" thickBot="1">
      <c r="A42" s="14">
        <v>8</v>
      </c>
      <c r="B42" s="99" t="s">
        <v>39</v>
      </c>
      <c r="C42" s="100"/>
      <c r="D42" s="100"/>
      <c r="E42" s="101"/>
      <c r="F42" s="79">
        <v>18000</v>
      </c>
      <c r="G42" s="49"/>
      <c r="H42" s="49"/>
      <c r="I42" s="50"/>
    </row>
    <row r="43" spans="1:9" ht="15" customHeight="1" thickBot="1">
      <c r="A43" s="19"/>
      <c r="B43" s="81" t="s">
        <v>25</v>
      </c>
      <c r="C43" s="81"/>
      <c r="D43" s="81"/>
      <c r="E43" s="82"/>
      <c r="F43" s="83">
        <f>SUM(F35:F42)</f>
        <v>243022.44</v>
      </c>
      <c r="G43" s="84"/>
      <c r="H43" s="84"/>
      <c r="I43" s="85"/>
    </row>
    <row r="44" spans="1:9" ht="15" customHeight="1" thickBot="1">
      <c r="A44" s="17"/>
      <c r="B44" s="62" t="s">
        <v>26</v>
      </c>
      <c r="C44" s="63"/>
      <c r="D44" s="63"/>
      <c r="E44" s="63"/>
      <c r="F44" s="63"/>
      <c r="G44" s="63"/>
      <c r="H44" s="63"/>
      <c r="I44" s="64"/>
    </row>
    <row r="45" spans="1:9" ht="15" customHeight="1">
      <c r="A45" s="15">
        <v>1</v>
      </c>
      <c r="B45" s="96"/>
      <c r="C45" s="97"/>
      <c r="D45" s="97"/>
      <c r="E45" s="98"/>
      <c r="F45" s="93"/>
      <c r="G45" s="86"/>
      <c r="H45" s="86"/>
      <c r="I45" s="87"/>
    </row>
    <row r="46" spans="1:9" ht="15" customHeight="1">
      <c r="A46" s="16">
        <v>2</v>
      </c>
      <c r="B46" s="96"/>
      <c r="C46" s="97"/>
      <c r="D46" s="97"/>
      <c r="E46" s="98"/>
      <c r="F46" s="79"/>
      <c r="G46" s="49"/>
      <c r="H46" s="49"/>
      <c r="I46" s="50"/>
    </row>
    <row r="47" spans="1:9" ht="15" customHeight="1">
      <c r="A47" s="16">
        <v>3</v>
      </c>
      <c r="B47" s="96"/>
      <c r="C47" s="97"/>
      <c r="D47" s="97"/>
      <c r="E47" s="98"/>
      <c r="F47" s="79"/>
      <c r="G47" s="49"/>
      <c r="H47" s="49"/>
      <c r="I47" s="50"/>
    </row>
    <row r="48" spans="1:9" ht="15" customHeight="1">
      <c r="A48" s="16">
        <v>4</v>
      </c>
      <c r="B48" s="96"/>
      <c r="C48" s="97"/>
      <c r="D48" s="97"/>
      <c r="E48" s="98"/>
      <c r="F48" s="79"/>
      <c r="G48" s="49"/>
      <c r="H48" s="49"/>
      <c r="I48" s="50"/>
    </row>
    <row r="49" spans="1:9" ht="15" customHeight="1">
      <c r="A49" s="16">
        <v>5</v>
      </c>
      <c r="B49" s="96"/>
      <c r="C49" s="97"/>
      <c r="D49" s="97"/>
      <c r="E49" s="98"/>
      <c r="F49" s="79"/>
      <c r="G49" s="49"/>
      <c r="H49" s="49"/>
      <c r="I49" s="50"/>
    </row>
    <row r="50" spans="1:9" ht="15" customHeight="1">
      <c r="A50" s="16">
        <v>6</v>
      </c>
      <c r="B50" s="96"/>
      <c r="C50" s="97"/>
      <c r="D50" s="97"/>
      <c r="E50" s="98"/>
      <c r="F50" s="79"/>
      <c r="G50" s="49"/>
      <c r="H50" s="49"/>
      <c r="I50" s="50"/>
    </row>
    <row r="51" spans="1:9" ht="15" customHeight="1">
      <c r="A51" s="16">
        <v>7</v>
      </c>
      <c r="B51" s="96"/>
      <c r="C51" s="97"/>
      <c r="D51" s="97"/>
      <c r="E51" s="98"/>
      <c r="F51" s="79"/>
      <c r="G51" s="49"/>
      <c r="H51" s="49"/>
      <c r="I51" s="50"/>
    </row>
    <row r="52" spans="1:9" ht="15" customHeight="1" thickBot="1">
      <c r="A52" s="16">
        <v>8</v>
      </c>
      <c r="B52" s="96"/>
      <c r="C52" s="97"/>
      <c r="D52" s="97"/>
      <c r="E52" s="98"/>
      <c r="F52" s="79"/>
      <c r="G52" s="49"/>
      <c r="H52" s="49"/>
      <c r="I52" s="50"/>
    </row>
    <row r="53" spans="1:9" ht="18" customHeight="1" thickBot="1">
      <c r="A53" s="20"/>
      <c r="B53" s="80" t="s">
        <v>25</v>
      </c>
      <c r="C53" s="81"/>
      <c r="D53" s="81"/>
      <c r="E53" s="82"/>
      <c r="F53" s="83">
        <f>SUM(F45:F52)</f>
        <v>0</v>
      </c>
      <c r="G53" s="84"/>
      <c r="H53" s="84"/>
      <c r="I53" s="85"/>
    </row>
    <row r="54" spans="1:9" ht="15" customHeight="1" thickBot="1">
      <c r="A54" s="17"/>
      <c r="B54" s="62" t="s">
        <v>28</v>
      </c>
      <c r="C54" s="63"/>
      <c r="D54" s="63"/>
      <c r="E54" s="63"/>
      <c r="F54" s="63"/>
      <c r="G54" s="63"/>
      <c r="H54" s="63"/>
      <c r="I54" s="64"/>
    </row>
    <row r="55" spans="1:9" ht="15" customHeight="1">
      <c r="A55" s="15">
        <v>1</v>
      </c>
      <c r="B55" s="24" t="s">
        <v>41</v>
      </c>
      <c r="C55" s="94"/>
      <c r="D55" s="94"/>
      <c r="E55" s="95"/>
      <c r="F55" s="27">
        <f>48600+57120</f>
        <v>105720</v>
      </c>
      <c r="G55" s="28"/>
      <c r="H55" s="28"/>
      <c r="I55" s="29"/>
    </row>
    <row r="56" spans="1:9" ht="15" customHeight="1">
      <c r="A56" s="16">
        <v>2</v>
      </c>
      <c r="B56" s="99" t="s">
        <v>39</v>
      </c>
      <c r="C56" s="100"/>
      <c r="D56" s="100"/>
      <c r="E56" s="101"/>
      <c r="F56" s="79">
        <f>68085.3+124596.98+792</f>
        <v>193474.28</v>
      </c>
      <c r="G56" s="49"/>
      <c r="H56" s="49"/>
      <c r="I56" s="50"/>
    </row>
    <row r="57" spans="1:9" ht="15" customHeight="1" thickBot="1">
      <c r="A57" s="16">
        <v>3</v>
      </c>
      <c r="B57" s="99"/>
      <c r="C57" s="100"/>
      <c r="D57" s="100"/>
      <c r="E57" s="101"/>
      <c r="F57" s="79"/>
      <c r="G57" s="49"/>
      <c r="H57" s="49"/>
      <c r="I57" s="50"/>
    </row>
    <row r="58" spans="1:9" ht="15" customHeight="1" thickBot="1">
      <c r="A58" s="21"/>
      <c r="B58" s="80" t="s">
        <v>25</v>
      </c>
      <c r="C58" s="81"/>
      <c r="D58" s="81"/>
      <c r="E58" s="82"/>
      <c r="F58" s="83">
        <f>SUM(F55:F57)</f>
        <v>299194.28</v>
      </c>
      <c r="G58" s="84"/>
      <c r="H58" s="84"/>
      <c r="I58" s="85"/>
    </row>
    <row r="59" spans="1:9" ht="15" customHeight="1" thickBot="1">
      <c r="A59" s="18"/>
      <c r="B59" s="108" t="s">
        <v>27</v>
      </c>
      <c r="C59" s="109"/>
      <c r="D59" s="109"/>
      <c r="E59" s="109"/>
      <c r="F59" s="109"/>
      <c r="G59" s="109"/>
      <c r="H59" s="109"/>
      <c r="I59" s="110"/>
    </row>
    <row r="60" spans="1:9" ht="13.5" customHeight="1">
      <c r="A60" s="15">
        <v>1</v>
      </c>
      <c r="B60" s="99"/>
      <c r="C60" s="100"/>
      <c r="D60" s="100"/>
      <c r="E60" s="101"/>
      <c r="F60" s="93"/>
      <c r="G60" s="86"/>
      <c r="H60" s="86"/>
      <c r="I60" s="87"/>
    </row>
    <row r="61" spans="1:9" ht="13.5" customHeight="1">
      <c r="A61" s="23">
        <v>2</v>
      </c>
      <c r="B61" s="94"/>
      <c r="C61" s="94"/>
      <c r="D61" s="94"/>
      <c r="E61" s="95"/>
      <c r="F61" s="27"/>
      <c r="G61" s="28"/>
      <c r="H61" s="28"/>
      <c r="I61" s="29"/>
    </row>
    <row r="62" spans="1:9" ht="13.5" thickBot="1">
      <c r="A62" s="16">
        <v>3</v>
      </c>
      <c r="B62" s="100"/>
      <c r="C62" s="100"/>
      <c r="D62" s="100"/>
      <c r="E62" s="101"/>
      <c r="F62" s="79"/>
      <c r="G62" s="49"/>
      <c r="H62" s="49"/>
      <c r="I62" s="50"/>
    </row>
    <row r="63" spans="1:9" ht="13.5" thickBot="1">
      <c r="A63" s="22"/>
      <c r="B63" s="80" t="s">
        <v>25</v>
      </c>
      <c r="C63" s="81"/>
      <c r="D63" s="81"/>
      <c r="E63" s="82"/>
      <c r="F63" s="83">
        <f>SUM(F60:F62)</f>
        <v>0</v>
      </c>
      <c r="G63" s="84"/>
      <c r="H63" s="84"/>
      <c r="I63" s="85"/>
    </row>
    <row r="64" spans="1:9" ht="16.5" customHeight="1" thickBot="1">
      <c r="A64" s="17"/>
      <c r="B64" s="46" t="s">
        <v>30</v>
      </c>
      <c r="C64" s="47"/>
      <c r="D64" s="47"/>
      <c r="E64" s="47"/>
      <c r="F64" s="47"/>
      <c r="G64" s="47"/>
      <c r="H64" s="47"/>
      <c r="I64" s="48"/>
    </row>
    <row r="65" spans="1:9" ht="15" customHeight="1">
      <c r="A65" s="7">
        <v>1</v>
      </c>
      <c r="B65" s="51" t="s">
        <v>40</v>
      </c>
      <c r="C65" s="52"/>
      <c r="D65" s="52"/>
      <c r="E65" s="52"/>
      <c r="F65" s="86">
        <v>41731.2</v>
      </c>
      <c r="G65" s="86"/>
      <c r="H65" s="86"/>
      <c r="I65" s="87"/>
    </row>
    <row r="66" spans="1:9" ht="15" customHeight="1">
      <c r="A66" s="8">
        <v>2</v>
      </c>
      <c r="B66" s="91"/>
      <c r="C66" s="92"/>
      <c r="D66" s="92"/>
      <c r="E66" s="92"/>
      <c r="F66" s="49"/>
      <c r="G66" s="49"/>
      <c r="H66" s="49"/>
      <c r="I66" s="50"/>
    </row>
    <row r="67" spans="1:9" ht="15" customHeight="1" thickBot="1">
      <c r="A67" s="14">
        <v>3</v>
      </c>
      <c r="B67" s="91"/>
      <c r="C67" s="92"/>
      <c r="D67" s="92"/>
      <c r="E67" s="92"/>
      <c r="F67" s="49"/>
      <c r="G67" s="49"/>
      <c r="H67" s="49"/>
      <c r="I67" s="50"/>
    </row>
    <row r="68" spans="1:9" ht="13.5" thickBot="1">
      <c r="A68" s="19"/>
      <c r="B68" s="80" t="s">
        <v>25</v>
      </c>
      <c r="C68" s="81"/>
      <c r="D68" s="81"/>
      <c r="E68" s="82"/>
      <c r="F68" s="83">
        <f>SUM(F65:F67)</f>
        <v>41731.2</v>
      </c>
      <c r="G68" s="84"/>
      <c r="H68" s="84"/>
      <c r="I68" s="85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ht="13.5" thickBot="1"/>
    <row r="72" spans="1:9" ht="16.5" thickBot="1">
      <c r="A72" s="17"/>
      <c r="B72" s="62" t="s">
        <v>29</v>
      </c>
      <c r="C72" s="63"/>
      <c r="D72" s="63"/>
      <c r="E72" s="63"/>
      <c r="F72" s="63"/>
      <c r="G72" s="63"/>
      <c r="H72" s="63"/>
      <c r="I72" s="64"/>
    </row>
    <row r="73" spans="1:9" ht="12.75">
      <c r="A73" s="10">
        <v>1</v>
      </c>
      <c r="B73" s="88"/>
      <c r="C73" s="89"/>
      <c r="D73" s="89"/>
      <c r="E73" s="90"/>
      <c r="F73" s="105"/>
      <c r="G73" s="106"/>
      <c r="H73" s="106"/>
      <c r="I73" s="107"/>
    </row>
    <row r="74" spans="1:9" ht="13.5" thickBot="1">
      <c r="A74" s="11">
        <v>2</v>
      </c>
      <c r="B74" s="99"/>
      <c r="C74" s="100"/>
      <c r="D74" s="100"/>
      <c r="E74" s="101"/>
      <c r="F74" s="102"/>
      <c r="G74" s="103"/>
      <c r="H74" s="103"/>
      <c r="I74" s="104"/>
    </row>
    <row r="75" spans="1:9" ht="13.5" thickBot="1">
      <c r="A75" s="9"/>
      <c r="B75" s="80" t="s">
        <v>25</v>
      </c>
      <c r="C75" s="81"/>
      <c r="D75" s="81"/>
      <c r="E75" s="82"/>
      <c r="F75" s="83">
        <f>SUM(F73:F74)</f>
        <v>0</v>
      </c>
      <c r="G75" s="84"/>
      <c r="H75" s="84"/>
      <c r="I75" s="85"/>
    </row>
  </sheetData>
  <sheetProtection/>
  <mergeCells count="110">
    <mergeCell ref="F68:I68"/>
    <mergeCell ref="F60:I60"/>
    <mergeCell ref="B62:E62"/>
    <mergeCell ref="B52:E52"/>
    <mergeCell ref="F52:I52"/>
    <mergeCell ref="F55:I55"/>
    <mergeCell ref="F56:I56"/>
    <mergeCell ref="F62:I62"/>
    <mergeCell ref="B54:I54"/>
    <mergeCell ref="B57:E57"/>
    <mergeCell ref="B74:E74"/>
    <mergeCell ref="F74:I74"/>
    <mergeCell ref="B55:E55"/>
    <mergeCell ref="F58:I58"/>
    <mergeCell ref="B58:E58"/>
    <mergeCell ref="F73:I73"/>
    <mergeCell ref="F61:I61"/>
    <mergeCell ref="B59:I59"/>
    <mergeCell ref="B60:E60"/>
    <mergeCell ref="B56:E56"/>
    <mergeCell ref="B51:E51"/>
    <mergeCell ref="F51:I51"/>
    <mergeCell ref="B47:E47"/>
    <mergeCell ref="B46:E46"/>
    <mergeCell ref="F47:I47"/>
    <mergeCell ref="B67:E67"/>
    <mergeCell ref="F57:I57"/>
    <mergeCell ref="B48:E48"/>
    <mergeCell ref="F48:I48"/>
    <mergeCell ref="B49:E49"/>
    <mergeCell ref="B43:E43"/>
    <mergeCell ref="B45:E45"/>
    <mergeCell ref="F45:I45"/>
    <mergeCell ref="B42:E42"/>
    <mergeCell ref="F46:I46"/>
    <mergeCell ref="B50:E50"/>
    <mergeCell ref="F50:I50"/>
    <mergeCell ref="F49:I49"/>
    <mergeCell ref="F63:I63"/>
    <mergeCell ref="B66:E66"/>
    <mergeCell ref="B35:E35"/>
    <mergeCell ref="F35:I35"/>
    <mergeCell ref="F43:I43"/>
    <mergeCell ref="B36:E36"/>
    <mergeCell ref="F36:I36"/>
    <mergeCell ref="B37:E37"/>
    <mergeCell ref="B40:E40"/>
    <mergeCell ref="B61:E61"/>
    <mergeCell ref="B75:E75"/>
    <mergeCell ref="F75:I75"/>
    <mergeCell ref="B53:E53"/>
    <mergeCell ref="F53:I53"/>
    <mergeCell ref="B72:I72"/>
    <mergeCell ref="F66:I66"/>
    <mergeCell ref="B63:E63"/>
    <mergeCell ref="F65:I65"/>
    <mergeCell ref="B73:E73"/>
    <mergeCell ref="B68:E6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64:I64"/>
    <mergeCell ref="F67:I67"/>
    <mergeCell ref="B65:E65"/>
    <mergeCell ref="H25:I25"/>
    <mergeCell ref="B29:G29"/>
    <mergeCell ref="H29:I29"/>
    <mergeCell ref="B25:G25"/>
    <mergeCell ref="B26:G26"/>
    <mergeCell ref="H26:I26"/>
    <mergeCell ref="H28:I28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B38:E38"/>
    <mergeCell ref="F38:I38"/>
    <mergeCell ref="B39:E39"/>
    <mergeCell ref="F39:I39"/>
    <mergeCell ref="B41:E41"/>
    <mergeCell ref="F41:I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2020-04-13T06:08:40Z</dcterms:modified>
  <cp:category/>
  <cp:version/>
  <cp:contentType/>
  <cp:contentStatus/>
</cp:coreProperties>
</file>