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10.2020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<sst xmlns="http://schemas.openxmlformats.org/spreadsheetml/2006/main" count="46" uniqueCount="39">
  <si>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</si>
  <si>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</si>
  <si>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</si>
  <si>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</si>
  <si>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</si>
  <si>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</si>
  <si>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</si>
  <si>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</si>
  <si>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</si>
  <si>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</si>
  <si>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</si>
  <si>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</si>
  <si>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</si>
  <si>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</si>
  <si>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</si>
  <si>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</si>
  <si>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</si>
  <si>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</si>
  <si>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</si>
  <si>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</si>
  <si>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</si>
  <si>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</si>
  <si>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</si>
  <si>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</si>
  <si>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</si>
  <si>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</si>
  <si>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</si>
  <si>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</si>
  <si>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</si>
  <si>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</si>
  <si>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</si>
  <si>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</si>
  <si>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</si>
  <si>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</si>
  <si>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</si>
  <si>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19.10.2020. ГОДИНЕ</t>
  </si>
  <si>
    <t>ПОМОЋ КОВИД 19</t>
  </si>
  <si>
    <t>ТРОШКОВИ ПП ДНЕВНИЦЕ И МФ НАКНАДЕ ЗА УСЛУГЕ УТ</t>
  </si>
  <si>
    <t>19/10/2020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</si>
</sst>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 t="s">
        <v>38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4">
        <v>3224363.54</v>
      </c>
      <c r="I10" s="135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v>0</v>
      </c>
      <c r="I11" s="127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f>4900+6100</f>
        <v>11000</v>
      </c>
      <c r="I12" s="127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222.26</v>
      </c>
      <c r="I13" s="127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28">
        <f>H34</f>
        <v>2129700.2</v>
      </c>
      <c r="I14" s="129"/>
    </row>
    <row r="15" spans="2:9" ht="21.75" customHeight="1">
      <c r="B15" s="130" t="s">
        <v>21</v>
      </c>
      <c r="C15" s="130"/>
      <c r="D15" s="130"/>
      <c r="E15" s="130"/>
      <c r="F15" s="130"/>
      <c r="G15" s="131"/>
      <c r="H15" s="132">
        <f>IF(H14="",IF(SUM(H10:H13)=0,"",SUM(H10:H13)),IF(SUM(H10:H13)-H14=0,"",SUM(H10:H13)-H14))</f>
        <v>1105885.5999999996</v>
      </c>
      <c r="I15" s="13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2" t="s">
        <v>5</v>
      </c>
      <c r="C20" s="123"/>
      <c r="D20" s="123"/>
      <c r="E20" s="123"/>
      <c r="F20" s="123"/>
      <c r="G20" s="124"/>
      <c r="H20" s="125">
        <v>0</v>
      </c>
      <c r="I20" s="126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4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4600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5" t="s">
        <v>23</v>
      </c>
      <c r="C30" s="118"/>
      <c r="D30" s="118"/>
      <c r="E30" s="118"/>
      <c r="F30" s="118"/>
      <c r="G30" s="119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5" t="s">
        <v>24</v>
      </c>
      <c r="C32" s="116"/>
      <c r="D32" s="116"/>
      <c r="E32" s="116"/>
      <c r="F32" s="116"/>
      <c r="G32" s="117"/>
      <c r="H32" s="120">
        <v>0</v>
      </c>
      <c r="I32" s="121"/>
    </row>
    <row r="33" spans="1:9" ht="19.5" customHeight="1" thickBot="1">
      <c r="A33" s="33">
        <v>14</v>
      </c>
      <c r="B33" s="107" t="s">
        <v>32</v>
      </c>
      <c r="C33" s="108"/>
      <c r="D33" s="108"/>
      <c r="E33" s="108"/>
      <c r="F33" s="108"/>
      <c r="G33" s="109"/>
      <c r="H33" s="51">
        <f>3636.74+1921559.79+199903.67</f>
        <v>2125100.2</v>
      </c>
      <c r="I33" s="52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12">
        <f>H20+H21+H22+I23+H24+H25+H26+H27+H28+H29+H30+H31+H32+H33</f>
        <v>2129700.2</v>
      </c>
      <c r="I34" s="11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5" t="s">
        <v>17</v>
      </c>
      <c r="B42" s="96"/>
      <c r="C42" s="96"/>
      <c r="D42" s="96"/>
      <c r="E42" s="96"/>
      <c r="F42" s="96"/>
      <c r="G42" s="96"/>
      <c r="H42" s="96"/>
      <c r="I42" s="97"/>
    </row>
    <row r="43" spans="1:9" ht="19.5" customHeight="1">
      <c r="A43" s="3"/>
      <c r="B43" s="98" t="s">
        <v>35</v>
      </c>
      <c r="C43" s="99"/>
      <c r="D43" s="99"/>
      <c r="E43" s="99"/>
      <c r="F43" s="99"/>
      <c r="G43" s="99"/>
      <c r="H43" s="99"/>
      <c r="I43" s="100"/>
    </row>
    <row r="44" spans="1:9" ht="19.5" customHeight="1" thickBot="1">
      <c r="A44" s="4"/>
      <c r="B44" s="101"/>
      <c r="C44" s="102"/>
      <c r="D44" s="102"/>
      <c r="E44" s="102"/>
      <c r="F44" s="102"/>
      <c r="G44" s="102"/>
      <c r="H44" s="102"/>
      <c r="I44" s="103"/>
    </row>
    <row r="45" spans="1:9" ht="18" customHeight="1" thickBot="1">
      <c r="A45" s="3"/>
      <c r="B45" s="104" t="s">
        <v>34</v>
      </c>
      <c r="C45" s="105"/>
      <c r="D45" s="105"/>
      <c r="E45" s="105"/>
      <c r="F45" s="105"/>
      <c r="G45" s="105"/>
      <c r="H45" s="105"/>
      <c r="I45" s="106"/>
    </row>
    <row r="46" spans="1:9" ht="15" customHeight="1">
      <c r="A46" s="11">
        <v>1</v>
      </c>
      <c r="B46" s="40" t="s">
        <v>37</v>
      </c>
      <c r="C46" s="41"/>
      <c r="D46" s="41"/>
      <c r="E46" s="42"/>
      <c r="F46" s="56">
        <f>3000+1600</f>
        <v>4600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4600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6"/>
      <c r="C58" s="87"/>
      <c r="D58" s="87"/>
      <c r="E58" s="88"/>
      <c r="F58" s="56"/>
      <c r="G58" s="57"/>
      <c r="H58" s="57"/>
      <c r="I58" s="58"/>
    </row>
    <row r="59" spans="1:9" ht="15" customHeight="1">
      <c r="A59" s="14">
        <v>2</v>
      </c>
      <c r="B59" s="86"/>
      <c r="C59" s="87"/>
      <c r="D59" s="87"/>
      <c r="E59" s="88"/>
      <c r="F59" s="61"/>
      <c r="G59" s="62"/>
      <c r="H59" s="62"/>
      <c r="I59" s="63"/>
    </row>
    <row r="60" spans="1:9" ht="15" customHeight="1">
      <c r="A60" s="14">
        <v>3</v>
      </c>
      <c r="B60" s="86"/>
      <c r="C60" s="87"/>
      <c r="D60" s="87"/>
      <c r="E60" s="88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6"/>
      <c r="C72" s="87"/>
      <c r="D72" s="87"/>
      <c r="E72" s="88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89" t="s">
        <v>30</v>
      </c>
      <c r="C77" s="90"/>
      <c r="D77" s="90"/>
      <c r="E77" s="90"/>
      <c r="F77" s="90"/>
      <c r="G77" s="90"/>
      <c r="H77" s="90"/>
      <c r="I77" s="91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2" t="s">
        <v>36</v>
      </c>
      <c r="C86" s="93"/>
      <c r="D86" s="93"/>
      <c r="E86" s="94"/>
      <c r="F86" s="80">
        <f>3636.74+1921559.79+199903.67</f>
        <v>2125100.2</v>
      </c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2125100.2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2020-10-20T06:12:44Z</dcterms:modified>
  <cp:category/>
  <cp:version/>
  <cp:contentType/>
  <cp:contentStatus/>
</cp:coreProperties>
</file>