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03.2022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<sst xmlns="http://schemas.openxmlformats.org/spreadsheetml/2006/main" count="47" uniqueCount="40">
  <si>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</si>
  <si>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</si>
  <si>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</si>
  <si>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</si>
  <si>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</si>
  <si>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</si>
  <si>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</si>
  <si>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</si>
  <si>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</si>
  <si>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</si>
  <si>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</si>
  <si>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</si>
  <si>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</si>
  <si>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</si>
  <si>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</si>
  <si>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</si>
  <si>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</si>
  <si>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</si>
  <si>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</si>
  <si>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</si>
  <si>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</si>
  <si>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</si>
  <si>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</si>
  <si>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</si>
  <si>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</si>
  <si>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</si>
  <si>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</si>
  <si>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</si>
  <si>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</si>
  <si>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</si>
  <si>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</si>
  <si>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</si>
  <si>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</si>
  <si>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</si>
  <si>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01.03.2022. ГОДИНЕ</t>
  </si>
  <si>
    <t>ГРОСИС НИШ</t>
  </si>
  <si>
    <t>МЕССЕР ТЕХНОГАС НИШ</t>
  </si>
  <si>
    <t>ТРЕН НИШ</t>
  </si>
  <si>
    <t>ТРОШКОВИ ПП ДНЕВНИЦЕ И МФ НАКНАДЕ ЗА УСЛУГЕ УТ</t>
  </si>
  <si>
    <t>РЕГИСТРАЦИЈА ВОЗИЛА АЛ025ВБ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</si>
</sst>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44564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1" t="s">
        <v>0</v>
      </c>
      <c r="C10" s="102"/>
      <c r="D10" s="102"/>
      <c r="E10" s="102"/>
      <c r="F10" s="102"/>
      <c r="G10" s="103"/>
      <c r="H10" s="104">
        <v>1430335.88</v>
      </c>
      <c r="I10" s="105"/>
    </row>
    <row r="11" spans="1:9" ht="19.5" customHeight="1">
      <c r="A11" s="28">
        <v>2</v>
      </c>
      <c r="B11" s="106" t="s">
        <v>1</v>
      </c>
      <c r="C11" s="107"/>
      <c r="D11" s="107"/>
      <c r="E11" s="107"/>
      <c r="F11" s="107"/>
      <c r="G11" s="108"/>
      <c r="H11" s="81">
        <f>11897428.15+1435786.94+1587.33</f>
        <v>13334802.42</v>
      </c>
      <c r="I11" s="82"/>
    </row>
    <row r="12" spans="1:9" ht="19.5" customHeight="1">
      <c r="A12" s="28">
        <v>3</v>
      </c>
      <c r="B12" s="106" t="s">
        <v>2</v>
      </c>
      <c r="C12" s="107"/>
      <c r="D12" s="107"/>
      <c r="E12" s="107"/>
      <c r="F12" s="107"/>
      <c r="G12" s="108"/>
      <c r="H12" s="81">
        <v>13150</v>
      </c>
      <c r="I12" s="82"/>
    </row>
    <row r="13" spans="1:9" ht="19.5" customHeight="1">
      <c r="A13" s="28">
        <v>4</v>
      </c>
      <c r="B13" s="106" t="s">
        <v>3</v>
      </c>
      <c r="C13" s="107"/>
      <c r="D13" s="107"/>
      <c r="E13" s="107"/>
      <c r="F13" s="107"/>
      <c r="G13" s="108"/>
      <c r="H13" s="81">
        <v>0</v>
      </c>
      <c r="I13" s="82"/>
    </row>
    <row r="14" spans="1:9" ht="19.5" customHeight="1" thickBot="1">
      <c r="A14" s="30">
        <v>5</v>
      </c>
      <c r="B14" s="91" t="s">
        <v>4</v>
      </c>
      <c r="C14" s="92"/>
      <c r="D14" s="92"/>
      <c r="E14" s="92"/>
      <c r="F14" s="92"/>
      <c r="G14" s="93"/>
      <c r="H14" s="97">
        <f>H34</f>
        <v>13748210.08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27">
        <f>IF(H14="",IF(SUM(H10:H13)=0,"",SUM(H10:H13)),IF(SUM(H10:H13)-H14=0,"",SUM(H10:H13)-H14))</f>
        <v>1030078.2200000007</v>
      </c>
      <c r="I15" s="12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9" t="s">
        <v>5</v>
      </c>
      <c r="C20" s="102"/>
      <c r="D20" s="102"/>
      <c r="E20" s="102"/>
      <c r="F20" s="102"/>
      <c r="G20" s="103"/>
      <c r="H20" s="110">
        <f>11897428.15+1435786.94</f>
        <v>13333215.09</v>
      </c>
      <c r="I20" s="111"/>
    </row>
    <row r="21" spans="1:9" ht="19.5" customHeight="1">
      <c r="A21" s="28">
        <v>2</v>
      </c>
      <c r="B21" s="114" t="s">
        <v>31</v>
      </c>
      <c r="C21" s="107"/>
      <c r="D21" s="107"/>
      <c r="E21" s="107"/>
      <c r="F21" s="107"/>
      <c r="G21" s="108"/>
      <c r="H21" s="112">
        <v>0</v>
      </c>
      <c r="I21" s="113"/>
    </row>
    <row r="22" spans="1:9" ht="19.5" customHeight="1">
      <c r="A22" s="28">
        <v>3</v>
      </c>
      <c r="B22" s="106" t="s">
        <v>6</v>
      </c>
      <c r="C22" s="107"/>
      <c r="D22" s="107"/>
      <c r="E22" s="107"/>
      <c r="F22" s="107"/>
      <c r="G22" s="108"/>
      <c r="H22" s="81">
        <v>0</v>
      </c>
      <c r="I22" s="82"/>
    </row>
    <row r="23" spans="1:9" ht="19.5" customHeight="1">
      <c r="A23" s="28">
        <v>4</v>
      </c>
      <c r="B23" s="114" t="s">
        <v>33</v>
      </c>
      <c r="C23" s="107"/>
      <c r="D23" s="107"/>
      <c r="E23" s="107"/>
      <c r="F23" s="107"/>
      <c r="G23" s="108"/>
      <c r="H23" s="26">
        <v>0</v>
      </c>
      <c r="I23" s="29">
        <v>0</v>
      </c>
    </row>
    <row r="24" spans="1:9" ht="19.5" customHeight="1">
      <c r="A24" s="28">
        <v>5</v>
      </c>
      <c r="B24" s="106" t="s">
        <v>7</v>
      </c>
      <c r="C24" s="107"/>
      <c r="D24" s="107"/>
      <c r="E24" s="107"/>
      <c r="F24" s="107"/>
      <c r="G24" s="108"/>
      <c r="H24" s="81">
        <v>0</v>
      </c>
      <c r="I24" s="82"/>
    </row>
    <row r="25" spans="1:9" ht="19.5" customHeight="1">
      <c r="A25" s="28">
        <v>6</v>
      </c>
      <c r="B25" s="106" t="s">
        <v>8</v>
      </c>
      <c r="C25" s="107"/>
      <c r="D25" s="107"/>
      <c r="E25" s="107"/>
      <c r="F25" s="107"/>
      <c r="G25" s="108"/>
      <c r="H25" s="81">
        <v>0</v>
      </c>
      <c r="I25" s="82"/>
    </row>
    <row r="26" spans="1:9" ht="19.5" customHeight="1">
      <c r="A26" s="28">
        <v>7</v>
      </c>
      <c r="B26" s="125" t="s">
        <v>12</v>
      </c>
      <c r="C26" s="89"/>
      <c r="D26" s="89"/>
      <c r="E26" s="89"/>
      <c r="F26" s="89"/>
      <c r="G26" s="90"/>
      <c r="H26" s="81">
        <v>0</v>
      </c>
      <c r="I26" s="82"/>
    </row>
    <row r="27" spans="1:9" ht="19.5" customHeight="1">
      <c r="A27" s="28">
        <v>8</v>
      </c>
      <c r="B27" s="106" t="s">
        <v>11</v>
      </c>
      <c r="C27" s="107"/>
      <c r="D27" s="107"/>
      <c r="E27" s="107"/>
      <c r="F27" s="107"/>
      <c r="G27" s="108"/>
      <c r="H27" s="81">
        <v>393907.67</v>
      </c>
      <c r="I27" s="82"/>
    </row>
    <row r="28" spans="1:9" ht="19.5" customHeight="1">
      <c r="A28" s="28">
        <v>9</v>
      </c>
      <c r="B28" s="106" t="s">
        <v>10</v>
      </c>
      <c r="C28" s="107"/>
      <c r="D28" s="107"/>
      <c r="E28" s="107"/>
      <c r="F28" s="107"/>
      <c r="G28" s="108"/>
      <c r="H28" s="81">
        <v>21087.32</v>
      </c>
      <c r="I28" s="8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81">
        <v>0</v>
      </c>
      <c r="I29" s="82"/>
    </row>
    <row r="30" spans="1:9" ht="19.5" customHeight="1">
      <c r="A30" s="28">
        <v>11</v>
      </c>
      <c r="B30" s="120" t="s">
        <v>23</v>
      </c>
      <c r="C30" s="131"/>
      <c r="D30" s="131"/>
      <c r="E30" s="131"/>
      <c r="F30" s="131"/>
      <c r="G30" s="132"/>
      <c r="H30" s="81">
        <v>0</v>
      </c>
      <c r="I30" s="82"/>
    </row>
    <row r="31" spans="1:9" ht="19.5" customHeight="1">
      <c r="A31" s="28">
        <v>12</v>
      </c>
      <c r="B31" s="106" t="s">
        <v>9</v>
      </c>
      <c r="C31" s="123"/>
      <c r="D31" s="123"/>
      <c r="E31" s="123"/>
      <c r="F31" s="123"/>
      <c r="G31" s="124"/>
      <c r="H31" s="81">
        <v>0</v>
      </c>
      <c r="I31" s="82"/>
    </row>
    <row r="32" spans="1:9" ht="19.5" customHeight="1">
      <c r="A32" s="28">
        <v>13</v>
      </c>
      <c r="B32" s="120" t="s">
        <v>24</v>
      </c>
      <c r="C32" s="121"/>
      <c r="D32" s="121"/>
      <c r="E32" s="121"/>
      <c r="F32" s="121"/>
      <c r="G32" s="122"/>
      <c r="H32" s="86">
        <v>0</v>
      </c>
      <c r="I32" s="8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129">
        <v>0</v>
      </c>
      <c r="I33" s="130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118">
        <f>H20+H21+H22+I23+H24+H25+H26+H27+H28+H29+H30+H31+H32+H33</f>
        <v>13748210.08</v>
      </c>
      <c r="I34" s="119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5" t="s">
        <v>17</v>
      </c>
      <c r="B41" s="116"/>
      <c r="C41" s="116"/>
      <c r="D41" s="116"/>
      <c r="E41" s="116"/>
      <c r="F41" s="116"/>
      <c r="G41" s="116"/>
      <c r="H41" s="116"/>
      <c r="I41" s="117"/>
    </row>
    <row r="42" spans="1:9" ht="19.5" customHeight="1">
      <c r="A42" s="2"/>
      <c r="B42" s="50" t="s">
        <v>34</v>
      </c>
      <c r="C42" s="51"/>
      <c r="D42" s="51"/>
      <c r="E42" s="51"/>
      <c r="F42" s="51"/>
      <c r="G42" s="51"/>
      <c r="H42" s="51"/>
      <c r="I42" s="52"/>
    </row>
    <row r="43" spans="1:9" ht="19.5" customHeight="1" thickBot="1">
      <c r="A43" s="3"/>
      <c r="B43" s="53"/>
      <c r="C43" s="54"/>
      <c r="D43" s="54"/>
      <c r="E43" s="54"/>
      <c r="F43" s="54"/>
      <c r="G43" s="54"/>
      <c r="H43" s="54"/>
      <c r="I43" s="55"/>
    </row>
    <row r="44" spans="1:9" ht="18" customHeight="1" thickBot="1">
      <c r="A44" s="2"/>
      <c r="B44" s="56"/>
      <c r="C44" s="57"/>
      <c r="D44" s="57"/>
      <c r="E44" s="57"/>
      <c r="F44" s="57"/>
      <c r="G44" s="57"/>
      <c r="H44" s="57"/>
      <c r="I44" s="58"/>
    </row>
    <row r="45" spans="1:9" ht="15" customHeight="1">
      <c r="A45" s="8">
        <v>1</v>
      </c>
      <c r="B45" s="33" t="s">
        <v>38</v>
      </c>
      <c r="C45" s="34"/>
      <c r="D45" s="34"/>
      <c r="E45" s="35"/>
      <c r="F45" s="69">
        <f>2419.38+285.94</f>
        <v>2705.32</v>
      </c>
      <c r="G45" s="70"/>
      <c r="H45" s="70"/>
      <c r="I45" s="71"/>
    </row>
    <row r="46" spans="1:9" ht="15" customHeight="1">
      <c r="A46" s="9">
        <v>2</v>
      </c>
      <c r="B46" s="33" t="s">
        <v>39</v>
      </c>
      <c r="C46" s="34"/>
      <c r="D46" s="34"/>
      <c r="E46" s="35"/>
      <c r="F46" s="39">
        <f>5984+1620+10778</f>
        <v>18382</v>
      </c>
      <c r="G46" s="40"/>
      <c r="H46" s="40"/>
      <c r="I46" s="41"/>
    </row>
    <row r="47" spans="1:9" ht="15" customHeight="1">
      <c r="A47" s="9">
        <v>3</v>
      </c>
      <c r="B47" s="94"/>
      <c r="C47" s="95"/>
      <c r="D47" s="95"/>
      <c r="E47" s="96"/>
      <c r="F47" s="39"/>
      <c r="G47" s="40"/>
      <c r="H47" s="40"/>
      <c r="I47" s="41"/>
    </row>
    <row r="48" spans="1:9" ht="15" customHeight="1">
      <c r="A48" s="9">
        <v>4</v>
      </c>
      <c r="B48" s="126"/>
      <c r="C48" s="95"/>
      <c r="D48" s="95"/>
      <c r="E48" s="96"/>
      <c r="F48" s="39"/>
      <c r="G48" s="40"/>
      <c r="H48" s="40"/>
      <c r="I48" s="41"/>
    </row>
    <row r="49" spans="1:9" ht="15" customHeight="1">
      <c r="A49" s="9">
        <v>5</v>
      </c>
      <c r="B49" s="94"/>
      <c r="C49" s="95"/>
      <c r="D49" s="95"/>
      <c r="E49" s="96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42"/>
      <c r="C56" s="43"/>
      <c r="D56" s="43"/>
      <c r="E56" s="44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>
      <c r="A58" s="9">
        <v>14</v>
      </c>
      <c r="B58" s="33"/>
      <c r="C58" s="34"/>
      <c r="D58" s="34"/>
      <c r="E58" s="35"/>
      <c r="F58" s="39"/>
      <c r="G58" s="40"/>
      <c r="H58" s="40"/>
      <c r="I58" s="41"/>
    </row>
    <row r="59" spans="1:9" ht="15" customHeight="1">
      <c r="A59" s="9">
        <v>15</v>
      </c>
      <c r="B59" s="33"/>
      <c r="C59" s="34"/>
      <c r="D59" s="34"/>
      <c r="E59" s="35"/>
      <c r="F59" s="39"/>
      <c r="G59" s="40"/>
      <c r="H59" s="40"/>
      <c r="I59" s="41"/>
    </row>
    <row r="60" spans="1:9" ht="15" customHeight="1">
      <c r="A60" s="9">
        <v>16</v>
      </c>
      <c r="B60" s="33"/>
      <c r="C60" s="34"/>
      <c r="D60" s="34"/>
      <c r="E60" s="35"/>
      <c r="F60" s="39"/>
      <c r="G60" s="40"/>
      <c r="H60" s="40"/>
      <c r="I60" s="41"/>
    </row>
    <row r="61" spans="1:9" ht="15" customHeight="1">
      <c r="A61" s="9">
        <v>17</v>
      </c>
      <c r="B61" s="33"/>
      <c r="C61" s="34"/>
      <c r="D61" s="34"/>
      <c r="E61" s="35"/>
      <c r="F61" s="39"/>
      <c r="G61" s="40"/>
      <c r="H61" s="40"/>
      <c r="I61" s="41"/>
    </row>
    <row r="62" spans="1:9" ht="15" customHeight="1">
      <c r="A62" s="9">
        <v>18</v>
      </c>
      <c r="B62" s="33"/>
      <c r="C62" s="34"/>
      <c r="D62" s="34"/>
      <c r="E62" s="35"/>
      <c r="F62" s="39"/>
      <c r="G62" s="40"/>
      <c r="H62" s="40"/>
      <c r="I62" s="41"/>
    </row>
    <row r="63" spans="1:9" ht="15" customHeight="1">
      <c r="A63" s="9">
        <v>19</v>
      </c>
      <c r="B63" s="33"/>
      <c r="C63" s="34"/>
      <c r="D63" s="34"/>
      <c r="E63" s="35"/>
      <c r="F63" s="39"/>
      <c r="G63" s="40"/>
      <c r="H63" s="40"/>
      <c r="I63" s="41"/>
    </row>
    <row r="64" spans="1:9" ht="15" customHeight="1" thickBot="1">
      <c r="A64" s="9">
        <v>20</v>
      </c>
      <c r="B64" s="33"/>
      <c r="C64" s="34"/>
      <c r="D64" s="34"/>
      <c r="E64" s="35"/>
      <c r="F64" s="39"/>
      <c r="G64" s="40"/>
      <c r="H64" s="40"/>
      <c r="I64" s="41"/>
    </row>
    <row r="65" spans="1:9" ht="15" customHeight="1" thickBot="1">
      <c r="A65" s="14"/>
      <c r="B65" s="48" t="s">
        <v>25</v>
      </c>
      <c r="C65" s="48"/>
      <c r="D65" s="48"/>
      <c r="E65" s="49"/>
      <c r="F65" s="66">
        <f>SUM(F45:F64)</f>
        <v>21087.32</v>
      </c>
      <c r="G65" s="67"/>
      <c r="H65" s="67"/>
      <c r="I65" s="68"/>
    </row>
    <row r="66" spans="1:9" ht="15" customHeight="1" thickBot="1">
      <c r="A66" s="12"/>
      <c r="B66" s="45" t="s">
        <v>26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33"/>
      <c r="C67" s="34"/>
      <c r="D67" s="34"/>
      <c r="E67" s="35"/>
      <c r="F67" s="69"/>
      <c r="G67" s="70"/>
      <c r="H67" s="70"/>
      <c r="I67" s="71"/>
    </row>
    <row r="68" spans="1:9" ht="15" customHeight="1">
      <c r="A68" s="18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8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8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8">
        <v>5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 thickBot="1">
      <c r="A72" s="18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8" customHeight="1" thickBot="1">
      <c r="A73" s="15"/>
      <c r="B73" s="59" t="s">
        <v>25</v>
      </c>
      <c r="C73" s="48"/>
      <c r="D73" s="48"/>
      <c r="E73" s="49"/>
      <c r="F73" s="66">
        <f>SUM(F67:F72)</f>
        <v>0</v>
      </c>
      <c r="G73" s="67"/>
      <c r="H73" s="67"/>
      <c r="I73" s="68"/>
    </row>
    <row r="74" spans="1:9" ht="15" customHeight="1" thickBot="1">
      <c r="A74" s="12"/>
      <c r="B74" s="45" t="s">
        <v>28</v>
      </c>
      <c r="C74" s="46"/>
      <c r="D74" s="46"/>
      <c r="E74" s="46"/>
      <c r="F74" s="46"/>
      <c r="G74" s="46"/>
      <c r="H74" s="46"/>
      <c r="I74" s="47"/>
    </row>
    <row r="75" spans="1:9" ht="15" customHeight="1">
      <c r="A75" s="10">
        <v>1</v>
      </c>
      <c r="B75" s="60" t="s">
        <v>35</v>
      </c>
      <c r="C75" s="61"/>
      <c r="D75" s="61"/>
      <c r="E75" s="62"/>
      <c r="F75" s="69">
        <f>10535.4+15217.8+37929.4+31840.32+18913.18+15177.24+15877.73</f>
        <v>145491.07</v>
      </c>
      <c r="G75" s="70"/>
      <c r="H75" s="70"/>
      <c r="I75" s="71"/>
    </row>
    <row r="76" spans="1:9" ht="15" customHeight="1">
      <c r="A76" s="11">
        <v>2</v>
      </c>
      <c r="B76" s="33" t="s">
        <v>36</v>
      </c>
      <c r="C76" s="34"/>
      <c r="D76" s="34"/>
      <c r="E76" s="35"/>
      <c r="F76" s="36">
        <f>4279.54+5769.69+3566.29+2728.99+4279.54+4732.06+2721.71+3556.78+2598+4268.14+3109.12</f>
        <v>41609.86</v>
      </c>
      <c r="G76" s="37"/>
      <c r="H76" s="37"/>
      <c r="I76" s="38"/>
    </row>
    <row r="77" spans="1:9" ht="15" customHeight="1">
      <c r="A77" s="11">
        <v>3</v>
      </c>
      <c r="B77" s="33" t="s">
        <v>37</v>
      </c>
      <c r="C77" s="34"/>
      <c r="D77" s="34"/>
      <c r="E77" s="35"/>
      <c r="F77" s="36">
        <f>1053.54+3652.28+57546.7+83863.45+60690.77</f>
        <v>206806.74</v>
      </c>
      <c r="G77" s="37"/>
      <c r="H77" s="37"/>
      <c r="I77" s="38"/>
    </row>
    <row r="78" spans="1:9" ht="15" customHeight="1" thickBot="1">
      <c r="A78" s="11">
        <v>4</v>
      </c>
      <c r="B78" s="33"/>
      <c r="C78" s="34"/>
      <c r="D78" s="34"/>
      <c r="E78" s="35"/>
      <c r="F78" s="36"/>
      <c r="G78" s="37"/>
      <c r="H78" s="37"/>
      <c r="I78" s="38"/>
    </row>
    <row r="79" spans="1:9" ht="15" customHeight="1" thickBot="1">
      <c r="A79" s="16"/>
      <c r="B79" s="59" t="s">
        <v>25</v>
      </c>
      <c r="C79" s="48"/>
      <c r="D79" s="48"/>
      <c r="E79" s="49"/>
      <c r="F79" s="66">
        <f>SUM(F75:F78)</f>
        <v>393907.67</v>
      </c>
      <c r="G79" s="67"/>
      <c r="H79" s="67"/>
      <c r="I79" s="68"/>
    </row>
    <row r="80" spans="1:9" ht="15" customHeight="1" thickBot="1">
      <c r="A80" s="13"/>
      <c r="B80" s="75" t="s">
        <v>27</v>
      </c>
      <c r="C80" s="76"/>
      <c r="D80" s="76"/>
      <c r="E80" s="76"/>
      <c r="F80" s="76"/>
      <c r="G80" s="76"/>
      <c r="H80" s="76"/>
      <c r="I80" s="77"/>
    </row>
    <row r="81" spans="1:9" ht="13.5" customHeight="1">
      <c r="A81" s="10">
        <v>1</v>
      </c>
      <c r="B81" s="33"/>
      <c r="C81" s="34"/>
      <c r="D81" s="34"/>
      <c r="E81" s="35"/>
      <c r="F81" s="39"/>
      <c r="G81" s="40"/>
      <c r="H81" s="40"/>
      <c r="I81" s="41"/>
    </row>
    <row r="82" spans="1:9" ht="13.5" customHeight="1">
      <c r="A82" s="18">
        <v>2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3</v>
      </c>
      <c r="B83" s="33"/>
      <c r="C83" s="34"/>
      <c r="D83" s="34"/>
      <c r="E83" s="35"/>
      <c r="F83" s="36"/>
      <c r="G83" s="37"/>
      <c r="H83" s="37"/>
      <c r="I83" s="38"/>
    </row>
    <row r="84" spans="1:9" ht="13.5" thickBot="1">
      <c r="A84" s="11">
        <v>4</v>
      </c>
      <c r="B84" s="33"/>
      <c r="C84" s="34"/>
      <c r="D84" s="34"/>
      <c r="E84" s="34"/>
      <c r="F84" s="72"/>
      <c r="G84" s="37"/>
      <c r="H84" s="37"/>
      <c r="I84" s="38"/>
    </row>
    <row r="85" spans="1:9" ht="13.5" thickBot="1">
      <c r="A85" s="17"/>
      <c r="B85" s="59" t="s">
        <v>25</v>
      </c>
      <c r="C85" s="48"/>
      <c r="D85" s="48"/>
      <c r="E85" s="49"/>
      <c r="F85" s="66">
        <f>SUM(F81:F84)</f>
        <v>0</v>
      </c>
      <c r="G85" s="67"/>
      <c r="H85" s="67"/>
      <c r="I85" s="68"/>
    </row>
    <row r="86" spans="1:9" ht="16.5" customHeight="1" thickBot="1">
      <c r="A86" s="12"/>
      <c r="B86" s="45" t="s">
        <v>30</v>
      </c>
      <c r="C86" s="46"/>
      <c r="D86" s="46"/>
      <c r="E86" s="46"/>
      <c r="F86" s="46"/>
      <c r="G86" s="46"/>
      <c r="H86" s="46"/>
      <c r="I86" s="47"/>
    </row>
    <row r="87" spans="1:9" ht="15" customHeight="1">
      <c r="A87" s="4">
        <v>1</v>
      </c>
      <c r="B87" s="78"/>
      <c r="C87" s="79"/>
      <c r="D87" s="79"/>
      <c r="E87" s="80"/>
      <c r="F87" s="63"/>
      <c r="G87" s="64"/>
      <c r="H87" s="64"/>
      <c r="I87" s="65"/>
    </row>
    <row r="88" spans="1:9" ht="15" customHeight="1">
      <c r="A88" s="5">
        <v>2</v>
      </c>
      <c r="B88" s="60"/>
      <c r="C88" s="61"/>
      <c r="D88" s="61"/>
      <c r="E88" s="62"/>
      <c r="F88" s="72"/>
      <c r="G88" s="73"/>
      <c r="H88" s="73"/>
      <c r="I88" s="74"/>
    </row>
    <row r="89" spans="1:9" ht="15" customHeight="1">
      <c r="A89" s="5">
        <v>3</v>
      </c>
      <c r="B89" s="42"/>
      <c r="C89" s="43"/>
      <c r="D89" s="43"/>
      <c r="E89" s="44"/>
      <c r="F89" s="36"/>
      <c r="G89" s="37"/>
      <c r="H89" s="37"/>
      <c r="I89" s="38"/>
    </row>
    <row r="90" spans="1:9" ht="15" customHeight="1">
      <c r="A90" s="5">
        <v>4</v>
      </c>
      <c r="B90" s="42"/>
      <c r="C90" s="43"/>
      <c r="D90" s="43"/>
      <c r="E90" s="44"/>
      <c r="F90" s="36"/>
      <c r="G90" s="37"/>
      <c r="H90" s="37"/>
      <c r="I90" s="38"/>
    </row>
    <row r="91" spans="1:9" ht="15" customHeight="1">
      <c r="A91" s="5">
        <v>5</v>
      </c>
      <c r="B91" s="42"/>
      <c r="C91" s="43"/>
      <c r="D91" s="43"/>
      <c r="E91" s="44"/>
      <c r="F91" s="36"/>
      <c r="G91" s="37"/>
      <c r="H91" s="37"/>
      <c r="I91" s="38"/>
    </row>
    <row r="92" spans="1:9" ht="15" customHeight="1" thickBot="1">
      <c r="A92" s="5">
        <v>6</v>
      </c>
      <c r="B92" s="42"/>
      <c r="C92" s="43"/>
      <c r="D92" s="43"/>
      <c r="E92" s="44"/>
      <c r="F92" s="36"/>
      <c r="G92" s="37"/>
      <c r="H92" s="37"/>
      <c r="I92" s="38"/>
    </row>
    <row r="93" spans="1:9" ht="13.5" thickBot="1">
      <c r="A93" s="14"/>
      <c r="B93" s="59" t="s">
        <v>25</v>
      </c>
      <c r="C93" s="48"/>
      <c r="D93" s="48"/>
      <c r="E93" s="49"/>
      <c r="F93" s="66">
        <f>SUM(F87:F92)</f>
        <v>0</v>
      </c>
      <c r="G93" s="67"/>
      <c r="H93" s="67"/>
      <c r="I93" s="68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45" t="s">
        <v>29</v>
      </c>
      <c r="C97" s="46"/>
      <c r="D97" s="46"/>
      <c r="E97" s="46"/>
      <c r="F97" s="46"/>
      <c r="G97" s="46"/>
      <c r="H97" s="46"/>
      <c r="I97" s="47"/>
    </row>
    <row r="98" spans="1:9" ht="12.75">
      <c r="A98" s="6">
        <v>1</v>
      </c>
      <c r="B98" s="78"/>
      <c r="C98" s="79"/>
      <c r="D98" s="79"/>
      <c r="E98" s="80"/>
      <c r="F98" s="63"/>
      <c r="G98" s="64"/>
      <c r="H98" s="64"/>
      <c r="I98" s="65"/>
    </row>
    <row r="99" spans="1:9" ht="13.5" thickBot="1">
      <c r="A99" s="31">
        <v>2</v>
      </c>
      <c r="B99" s="60"/>
      <c r="C99" s="61"/>
      <c r="D99" s="61"/>
      <c r="E99" s="62"/>
      <c r="F99" s="72"/>
      <c r="G99" s="73"/>
      <c r="H99" s="73"/>
      <c r="I99" s="74"/>
    </row>
    <row r="100" spans="1:9" ht="13.5" thickBot="1">
      <c r="A100" s="14"/>
      <c r="B100" s="59" t="s">
        <v>25</v>
      </c>
      <c r="C100" s="48"/>
      <c r="D100" s="48"/>
      <c r="E100" s="49"/>
      <c r="F100" s="66">
        <f>SUM(F98:F99)</f>
        <v>0</v>
      </c>
      <c r="G100" s="67"/>
      <c r="H100" s="67"/>
      <c r="I100" s="68"/>
    </row>
  </sheetData>
  <sheetProtection/>
  <mergeCells count="145">
    <mergeCell ref="B77:E77"/>
    <mergeCell ref="F77:I77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H31:I31"/>
    <mergeCell ref="F48:I48"/>
    <mergeCell ref="H27:I27"/>
    <mergeCell ref="H28:I28"/>
    <mergeCell ref="B33:G33"/>
    <mergeCell ref="H29:I29"/>
    <mergeCell ref="H32:I32"/>
    <mergeCell ref="B29:G29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B89:E89"/>
    <mergeCell ref="F89:I89"/>
    <mergeCell ref="B75:E75"/>
    <mergeCell ref="F79:I79"/>
    <mergeCell ref="F75:I75"/>
    <mergeCell ref="B79:E79"/>
    <mergeCell ref="B76:E76"/>
    <mergeCell ref="F76:I76"/>
    <mergeCell ref="B78:E78"/>
    <mergeCell ref="F78:I78"/>
    <mergeCell ref="F90:I90"/>
    <mergeCell ref="F93:I93"/>
    <mergeCell ref="F81:I81"/>
    <mergeCell ref="B82:E82"/>
    <mergeCell ref="B73:E73"/>
    <mergeCell ref="F73:I73"/>
    <mergeCell ref="F85:I85"/>
    <mergeCell ref="B84:E84"/>
    <mergeCell ref="B80:I80"/>
    <mergeCell ref="F84:I84"/>
    <mergeCell ref="B93:E93"/>
    <mergeCell ref="B88:E88"/>
    <mergeCell ref="F87:I87"/>
    <mergeCell ref="B85:E85"/>
    <mergeCell ref="F65:I65"/>
    <mergeCell ref="F67:I67"/>
    <mergeCell ref="B90:E90"/>
    <mergeCell ref="F88:I88"/>
    <mergeCell ref="B81:E81"/>
    <mergeCell ref="F82:I82"/>
    <mergeCell ref="B91:E91"/>
    <mergeCell ref="B92:E92"/>
    <mergeCell ref="F92:I92"/>
    <mergeCell ref="B74:I74"/>
    <mergeCell ref="B42:I43"/>
    <mergeCell ref="B44:I44"/>
    <mergeCell ref="F51:I51"/>
    <mergeCell ref="B58:E58"/>
    <mergeCell ref="B64:E64"/>
    <mergeCell ref="F64:I64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70:E70"/>
    <mergeCell ref="B71:E71"/>
    <mergeCell ref="B72:E72"/>
    <mergeCell ref="F68:I68"/>
    <mergeCell ref="F69:I69"/>
    <mergeCell ref="F70:I70"/>
    <mergeCell ref="F71:I71"/>
    <mergeCell ref="F72:I72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83:E83"/>
    <mergeCell ref="F83:I83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2022-03-02T07:26:08Z</dcterms:modified>
  <cp:category/>
  <cp:version/>
  <cp:contentType/>
  <cp:contentStatus/>
</cp:coreProperties>
</file>