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7.2021.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<sst xmlns="http://schemas.openxmlformats.org/spreadsheetml/2006/main" count="58" uniqueCount="51">
  <si>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</si>
  <si>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</si>
  <si>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</si>
  <si>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</si>
  <si>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</si>
  <si>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</si>
  <si>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</si>
  <si>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</si>
  <si>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</si>
  <si>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</si>
  <si>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</si>
  <si>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</si>
  <si>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</si>
  <si>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</si>
  <si>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</si>
  <si>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</si>
  <si>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</si>
  <si>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</si>
  <si>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</si>
  <si>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</si>
  <si>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</si>
  <si>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</si>
  <si>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</si>
  <si>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</si>
  <si>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</si>
  <si>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</si>
  <si>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</si>
  <si>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</si>
  <si>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</si>
  <si>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</si>
  <si>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</si>
  <si>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</si>
  <si>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</si>
  <si>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</si>
  <si>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05.07.2021. ГОДИНЕ</t>
  </si>
  <si>
    <t>ТРОШКОВИ ПП ДНЕВНИЦЕ И МФ НАКНАДЕ ЗА УСЛУГЕ УТ</t>
  </si>
  <si>
    <t>ЛИПА ПРОМЕТ АЛЕКСИНАЦ</t>
  </si>
  <si>
    <t>ЈКП ВОДОВОД И КАНАЛИЗ. АЛЕКСИНАЦ</t>
  </si>
  <si>
    <t>ТАПЕТАРИЈА РАДИЧЕВИЋ ПРЧИЛОВИЦА</t>
  </si>
  <si>
    <t>ЈКП КОМУНАЛНЕ УСЛУГЕ АЛЕКСИНАЦ</t>
  </si>
  <si>
    <t>ДАТА ПЛУС НИШ</t>
  </si>
  <si>
    <t>НИКОЛИЋ АУТО АЛЕКСИНАЦ</t>
  </si>
  <si>
    <t>СА ДЕ УНИВЕРЗАЛ АЛЕКСИНАЦ</t>
  </si>
  <si>
    <t>РАВЕКС ГРОУП НИШ</t>
  </si>
  <si>
    <t>РЕГИСТРАЦИЈА ВОЗИЛА</t>
  </si>
  <si>
    <t>ДУНАВ ОСИГУРАЊЕ МЕДИЈАНА НИШ</t>
  </si>
  <si>
    <t>ДУНАВ ОСИГУРАЊЕ БЕОГРАД</t>
  </si>
  <si>
    <t>ГЕНЕРАЛИ ОСИГУРАЊЕ НОВИ БЕОГРАД</t>
  </si>
  <si>
    <t>ТРЕН ДОО НИШ</t>
  </si>
  <si>
    <t>МЕССЕР ТЕХНОГАС НИШ</t>
  </si>
  <si>
    <t>ВЕТМЕТАЛ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</si>
</sst>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8">
      <selection activeCell="M67" sqref="M6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44323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9" t="s">
        <v>0</v>
      </c>
      <c r="C10" s="110"/>
      <c r="D10" s="110"/>
      <c r="E10" s="110"/>
      <c r="F10" s="110"/>
      <c r="G10" s="111"/>
      <c r="H10" s="112">
        <v>580908.77</v>
      </c>
      <c r="I10" s="113"/>
    </row>
    <row r="11" spans="1:9" ht="19.5" customHeight="1">
      <c r="A11" s="28">
        <v>2</v>
      </c>
      <c r="B11" s="101" t="s">
        <v>1</v>
      </c>
      <c r="C11" s="102"/>
      <c r="D11" s="102"/>
      <c r="E11" s="102"/>
      <c r="F11" s="102"/>
      <c r="G11" s="103"/>
      <c r="H11" s="40">
        <v>0</v>
      </c>
      <c r="I11" s="41"/>
    </row>
    <row r="12" spans="1:9" ht="19.5" customHeight="1">
      <c r="A12" s="28">
        <v>3</v>
      </c>
      <c r="B12" s="101" t="s">
        <v>2</v>
      </c>
      <c r="C12" s="102"/>
      <c r="D12" s="102"/>
      <c r="E12" s="102"/>
      <c r="F12" s="102"/>
      <c r="G12" s="103"/>
      <c r="H12" s="40">
        <f>7700+4750</f>
        <v>12450</v>
      </c>
      <c r="I12" s="41"/>
    </row>
    <row r="13" spans="1:9" ht="19.5" customHeight="1">
      <c r="A13" s="28">
        <v>4</v>
      </c>
      <c r="B13" s="101" t="s">
        <v>3</v>
      </c>
      <c r="C13" s="102"/>
      <c r="D13" s="102"/>
      <c r="E13" s="102"/>
      <c r="F13" s="102"/>
      <c r="G13" s="103"/>
      <c r="H13" s="40">
        <v>0</v>
      </c>
      <c r="I13" s="41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316555.14</v>
      </c>
      <c r="I14" s="118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28">
        <f>IF(H14="",IF(SUM(H10:H13)=0,"",SUM(H10:H13)),IF(SUM(H10:H13)-H14=0,"",SUM(H10:H13)-H14))</f>
        <v>276803.63</v>
      </c>
      <c r="I15" s="12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9" t="s">
        <v>5</v>
      </c>
      <c r="C20" s="110"/>
      <c r="D20" s="110"/>
      <c r="E20" s="110"/>
      <c r="F20" s="110"/>
      <c r="G20" s="111"/>
      <c r="H20" s="136">
        <v>0</v>
      </c>
      <c r="I20" s="137"/>
    </row>
    <row r="21" spans="1:9" ht="19.5" customHeight="1">
      <c r="A21" s="28">
        <v>2</v>
      </c>
      <c r="B21" s="108" t="s">
        <v>31</v>
      </c>
      <c r="C21" s="102"/>
      <c r="D21" s="102"/>
      <c r="E21" s="102"/>
      <c r="F21" s="102"/>
      <c r="G21" s="103"/>
      <c r="H21" s="122">
        <v>0</v>
      </c>
      <c r="I21" s="123"/>
    </row>
    <row r="22" spans="1:9" ht="19.5" customHeight="1">
      <c r="A22" s="28">
        <v>3</v>
      </c>
      <c r="B22" s="101" t="s">
        <v>6</v>
      </c>
      <c r="C22" s="102"/>
      <c r="D22" s="102"/>
      <c r="E22" s="102"/>
      <c r="F22" s="102"/>
      <c r="G22" s="103"/>
      <c r="H22" s="40">
        <v>0</v>
      </c>
      <c r="I22" s="41"/>
    </row>
    <row r="23" spans="1:9" ht="19.5" customHeight="1">
      <c r="A23" s="28">
        <v>4</v>
      </c>
      <c r="B23" s="108" t="s">
        <v>33</v>
      </c>
      <c r="C23" s="102"/>
      <c r="D23" s="102"/>
      <c r="E23" s="102"/>
      <c r="F23" s="102"/>
      <c r="G23" s="103"/>
      <c r="H23" s="26">
        <v>0</v>
      </c>
      <c r="I23" s="29">
        <v>0</v>
      </c>
    </row>
    <row r="24" spans="1:9" ht="19.5" customHeight="1">
      <c r="A24" s="28">
        <v>5</v>
      </c>
      <c r="B24" s="101" t="s">
        <v>7</v>
      </c>
      <c r="C24" s="102"/>
      <c r="D24" s="102"/>
      <c r="E24" s="102"/>
      <c r="F24" s="102"/>
      <c r="G24" s="103"/>
      <c r="H24" s="40">
        <v>0</v>
      </c>
      <c r="I24" s="41"/>
    </row>
    <row r="25" spans="1:9" ht="19.5" customHeight="1">
      <c r="A25" s="28">
        <v>6</v>
      </c>
      <c r="B25" s="101" t="s">
        <v>8</v>
      </c>
      <c r="C25" s="102"/>
      <c r="D25" s="102"/>
      <c r="E25" s="102"/>
      <c r="F25" s="102"/>
      <c r="G25" s="103"/>
      <c r="H25" s="40">
        <v>0</v>
      </c>
      <c r="I25" s="41"/>
    </row>
    <row r="26" spans="1:9" ht="19.5" customHeight="1">
      <c r="A26" s="28">
        <v>7</v>
      </c>
      <c r="B26" s="127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1" t="s">
        <v>11</v>
      </c>
      <c r="C27" s="102"/>
      <c r="D27" s="102"/>
      <c r="E27" s="102"/>
      <c r="F27" s="102"/>
      <c r="G27" s="103"/>
      <c r="H27" s="40">
        <v>70907.02</v>
      </c>
      <c r="I27" s="41"/>
    </row>
    <row r="28" spans="1:9" ht="19.5" customHeight="1">
      <c r="A28" s="28">
        <v>9</v>
      </c>
      <c r="B28" s="101" t="s">
        <v>10</v>
      </c>
      <c r="C28" s="102"/>
      <c r="D28" s="102"/>
      <c r="E28" s="102"/>
      <c r="F28" s="102"/>
      <c r="G28" s="103"/>
      <c r="H28" s="40">
        <v>230648.12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4" t="s">
        <v>23</v>
      </c>
      <c r="C30" s="125"/>
      <c r="D30" s="125"/>
      <c r="E30" s="125"/>
      <c r="F30" s="125"/>
      <c r="G30" s="126"/>
      <c r="H30" s="40">
        <v>0</v>
      </c>
      <c r="I30" s="41"/>
    </row>
    <row r="31" spans="1:9" ht="19.5" customHeight="1">
      <c r="A31" s="28">
        <v>12</v>
      </c>
      <c r="B31" s="101" t="s">
        <v>9</v>
      </c>
      <c r="C31" s="104"/>
      <c r="D31" s="104"/>
      <c r="E31" s="104"/>
      <c r="F31" s="104"/>
      <c r="G31" s="105"/>
      <c r="H31" s="40">
        <v>15000</v>
      </c>
      <c r="I31" s="41"/>
    </row>
    <row r="32" spans="1:9" ht="19.5" customHeight="1">
      <c r="A32" s="28">
        <v>13</v>
      </c>
      <c r="B32" s="124" t="s">
        <v>24</v>
      </c>
      <c r="C32" s="130"/>
      <c r="D32" s="130"/>
      <c r="E32" s="130"/>
      <c r="F32" s="130"/>
      <c r="G32" s="131"/>
      <c r="H32" s="132">
        <v>0</v>
      </c>
      <c r="I32" s="133"/>
    </row>
    <row r="33" spans="1:9" ht="19.5" customHeight="1" thickBot="1">
      <c r="A33" s="30">
        <v>14</v>
      </c>
      <c r="B33" s="85" t="s">
        <v>32</v>
      </c>
      <c r="C33" s="86"/>
      <c r="D33" s="86"/>
      <c r="E33" s="86"/>
      <c r="F33" s="86"/>
      <c r="G33" s="87"/>
      <c r="H33" s="120">
        <v>0</v>
      </c>
      <c r="I33" s="121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4">
        <f>H20+H21+H22+I23+H24+H25+H26+H27+H28+H29+H30+H31+H32+H33</f>
        <v>316555.14</v>
      </c>
      <c r="I34" s="13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2"/>
      <c r="B43" s="92" t="s">
        <v>34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3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2"/>
      <c r="B45" s="98"/>
      <c r="C45" s="99"/>
      <c r="D45" s="99"/>
      <c r="E45" s="99"/>
      <c r="F45" s="99"/>
      <c r="G45" s="99"/>
      <c r="H45" s="99"/>
      <c r="I45" s="100"/>
    </row>
    <row r="46" spans="1:9" ht="15" customHeight="1">
      <c r="A46" s="8">
        <v>1</v>
      </c>
      <c r="B46" s="54" t="s">
        <v>35</v>
      </c>
      <c r="C46" s="55"/>
      <c r="D46" s="55"/>
      <c r="E46" s="56"/>
      <c r="F46" s="51">
        <f>4000+4230</f>
        <v>8230</v>
      </c>
      <c r="G46" s="52"/>
      <c r="H46" s="52"/>
      <c r="I46" s="53"/>
    </row>
    <row r="47" spans="1:9" ht="15" customHeight="1">
      <c r="A47" s="9">
        <v>2</v>
      </c>
      <c r="B47" s="54" t="s">
        <v>36</v>
      </c>
      <c r="C47" s="55"/>
      <c r="D47" s="55"/>
      <c r="E47" s="56"/>
      <c r="F47" s="36">
        <v>2820</v>
      </c>
      <c r="G47" s="37"/>
      <c r="H47" s="37"/>
      <c r="I47" s="38"/>
    </row>
    <row r="48" spans="1:9" ht="15" customHeight="1">
      <c r="A48" s="9">
        <v>3</v>
      </c>
      <c r="B48" s="33" t="s">
        <v>37</v>
      </c>
      <c r="C48" s="34"/>
      <c r="D48" s="34"/>
      <c r="E48" s="35"/>
      <c r="F48" s="36">
        <f>285.71+1999.99</f>
        <v>2285.7</v>
      </c>
      <c r="G48" s="37"/>
      <c r="H48" s="37"/>
      <c r="I48" s="38"/>
    </row>
    <row r="49" spans="1:9" ht="15" customHeight="1">
      <c r="A49" s="9">
        <v>4</v>
      </c>
      <c r="B49" s="33" t="s">
        <v>38</v>
      </c>
      <c r="C49" s="34"/>
      <c r="D49" s="34"/>
      <c r="E49" s="35"/>
      <c r="F49" s="36">
        <v>10000</v>
      </c>
      <c r="G49" s="37"/>
      <c r="H49" s="37"/>
      <c r="I49" s="38"/>
    </row>
    <row r="50" spans="1:9" ht="15" customHeight="1">
      <c r="A50" s="9">
        <v>5</v>
      </c>
      <c r="B50" s="33" t="s">
        <v>39</v>
      </c>
      <c r="C50" s="34"/>
      <c r="D50" s="34"/>
      <c r="E50" s="35"/>
      <c r="F50" s="36">
        <f>17560.52+17557.9+17688.6</f>
        <v>52807.02</v>
      </c>
      <c r="G50" s="37"/>
      <c r="H50" s="37"/>
      <c r="I50" s="38"/>
    </row>
    <row r="51" spans="1:9" ht="15" customHeight="1">
      <c r="A51" s="9">
        <v>6</v>
      </c>
      <c r="B51" s="54" t="s">
        <v>40</v>
      </c>
      <c r="C51" s="55"/>
      <c r="D51" s="55"/>
      <c r="E51" s="56"/>
      <c r="F51" s="36">
        <v>16500</v>
      </c>
      <c r="G51" s="37"/>
      <c r="H51" s="37"/>
      <c r="I51" s="38"/>
    </row>
    <row r="52" spans="1:9" ht="15" customHeight="1">
      <c r="A52" s="9">
        <v>7</v>
      </c>
      <c r="B52" s="33" t="s">
        <v>41</v>
      </c>
      <c r="C52" s="34"/>
      <c r="D52" s="34"/>
      <c r="E52" s="35"/>
      <c r="F52" s="36">
        <v>16500</v>
      </c>
      <c r="G52" s="37"/>
      <c r="H52" s="37"/>
      <c r="I52" s="38"/>
    </row>
    <row r="53" spans="1:9" ht="15" customHeight="1">
      <c r="A53" s="9">
        <v>8</v>
      </c>
      <c r="B53" s="33" t="s">
        <v>42</v>
      </c>
      <c r="C53" s="34"/>
      <c r="D53" s="34"/>
      <c r="E53" s="35"/>
      <c r="F53" s="36">
        <v>55994.4</v>
      </c>
      <c r="G53" s="37"/>
      <c r="H53" s="37"/>
      <c r="I53" s="38"/>
    </row>
    <row r="54" spans="1:9" ht="15" customHeight="1">
      <c r="A54" s="9">
        <v>9</v>
      </c>
      <c r="B54" s="33" t="s">
        <v>43</v>
      </c>
      <c r="C54" s="34"/>
      <c r="D54" s="34"/>
      <c r="E54" s="35"/>
      <c r="F54" s="36">
        <v>6600</v>
      </c>
      <c r="G54" s="37"/>
      <c r="H54" s="37"/>
      <c r="I54" s="38"/>
    </row>
    <row r="55" spans="1:9" ht="15" customHeight="1">
      <c r="A55" s="9">
        <v>10</v>
      </c>
      <c r="B55" s="33" t="s">
        <v>44</v>
      </c>
      <c r="C55" s="34"/>
      <c r="D55" s="34"/>
      <c r="E55" s="35"/>
      <c r="F55" s="36">
        <v>1989</v>
      </c>
      <c r="G55" s="37"/>
      <c r="H55" s="37"/>
      <c r="I55" s="38"/>
    </row>
    <row r="56" spans="1:9" ht="15" customHeight="1">
      <c r="A56" s="9">
        <v>11</v>
      </c>
      <c r="B56" s="33" t="s">
        <v>45</v>
      </c>
      <c r="C56" s="34"/>
      <c r="D56" s="34"/>
      <c r="E56" s="35"/>
      <c r="F56" s="39">
        <v>6922</v>
      </c>
      <c r="G56" s="37"/>
      <c r="H56" s="37"/>
      <c r="I56" s="38"/>
    </row>
    <row r="57" spans="1:9" ht="15" customHeight="1">
      <c r="A57" s="9">
        <v>12</v>
      </c>
      <c r="B57" s="33" t="s">
        <v>46</v>
      </c>
      <c r="C57" s="34"/>
      <c r="D57" s="34"/>
      <c r="E57" s="35"/>
      <c r="F57" s="39">
        <v>25000</v>
      </c>
      <c r="G57" s="37"/>
      <c r="H57" s="37"/>
      <c r="I57" s="38"/>
    </row>
    <row r="58" spans="1:9" ht="15" customHeight="1" thickBot="1">
      <c r="A58" s="9">
        <v>13</v>
      </c>
      <c r="B58" s="33" t="s">
        <v>47</v>
      </c>
      <c r="C58" s="34"/>
      <c r="D58" s="34"/>
      <c r="E58" s="35"/>
      <c r="F58" s="39">
        <v>25000</v>
      </c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230648.12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62"/>
      <c r="G62" s="63"/>
      <c r="H62" s="63"/>
      <c r="I62" s="64"/>
    </row>
    <row r="63" spans="1:9" ht="15" customHeight="1">
      <c r="A63" s="11">
        <v>3</v>
      </c>
      <c r="B63" s="54"/>
      <c r="C63" s="55"/>
      <c r="D63" s="55"/>
      <c r="E63" s="56"/>
      <c r="F63" s="62"/>
      <c r="G63" s="63"/>
      <c r="H63" s="63"/>
      <c r="I63" s="64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62"/>
      <c r="G65" s="63"/>
      <c r="H65" s="63"/>
      <c r="I65" s="64"/>
    </row>
    <row r="66" spans="1:9" ht="18" customHeight="1" thickBot="1">
      <c r="A66" s="15"/>
      <c r="B66" s="65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54" t="s">
        <v>48</v>
      </c>
      <c r="C68" s="55"/>
      <c r="D68" s="55"/>
      <c r="E68" s="56"/>
      <c r="F68" s="51">
        <f>3730.18+36217.68+25197.15</f>
        <v>65145.01</v>
      </c>
      <c r="G68" s="52"/>
      <c r="H68" s="52"/>
      <c r="I68" s="53"/>
    </row>
    <row r="69" spans="1:9" ht="15" customHeight="1">
      <c r="A69" s="11">
        <v>2</v>
      </c>
      <c r="B69" s="54" t="s">
        <v>49</v>
      </c>
      <c r="C69" s="55"/>
      <c r="D69" s="55"/>
      <c r="E69" s="56"/>
      <c r="F69" s="62">
        <f>2147.81+1466.38+1073.91+1073.91</f>
        <v>5762.01</v>
      </c>
      <c r="G69" s="63"/>
      <c r="H69" s="63"/>
      <c r="I69" s="64"/>
    </row>
    <row r="70" spans="1:9" ht="15" customHeight="1" thickBot="1">
      <c r="A70" s="11">
        <v>3</v>
      </c>
      <c r="B70" s="82"/>
      <c r="C70" s="83"/>
      <c r="D70" s="83"/>
      <c r="E70" s="84"/>
      <c r="F70" s="62"/>
      <c r="G70" s="63"/>
      <c r="H70" s="63"/>
      <c r="I70" s="64"/>
    </row>
    <row r="71" spans="1:9" ht="15" customHeight="1" thickBot="1">
      <c r="A71" s="16"/>
      <c r="B71" s="65" t="s">
        <v>25</v>
      </c>
      <c r="C71" s="60"/>
      <c r="D71" s="60"/>
      <c r="E71" s="61"/>
      <c r="F71" s="48">
        <f>SUM(F68:F70)</f>
        <v>70907.02</v>
      </c>
      <c r="G71" s="49"/>
      <c r="H71" s="49"/>
      <c r="I71" s="50"/>
    </row>
    <row r="72" spans="1:9" ht="15" customHeight="1" thickBot="1">
      <c r="A72" s="13"/>
      <c r="B72" s="76" t="s">
        <v>27</v>
      </c>
      <c r="C72" s="77"/>
      <c r="D72" s="77"/>
      <c r="E72" s="77"/>
      <c r="F72" s="77"/>
      <c r="G72" s="77"/>
      <c r="H72" s="77"/>
      <c r="I72" s="78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54"/>
      <c r="C74" s="55"/>
      <c r="D74" s="55"/>
      <c r="E74" s="56"/>
      <c r="F74" s="62"/>
      <c r="G74" s="63"/>
      <c r="H74" s="63"/>
      <c r="I74" s="64"/>
    </row>
    <row r="75" spans="1:9" ht="12.75">
      <c r="A75" s="11">
        <v>3</v>
      </c>
      <c r="B75" s="74"/>
      <c r="C75" s="74"/>
      <c r="D75" s="74"/>
      <c r="E75" s="75"/>
      <c r="F75" s="79"/>
      <c r="G75" s="63"/>
      <c r="H75" s="63"/>
      <c r="I75" s="64"/>
    </row>
    <row r="76" spans="1:9" ht="12.75">
      <c r="A76" s="11">
        <v>4</v>
      </c>
      <c r="B76" s="72"/>
      <c r="C76" s="72"/>
      <c r="D76" s="72"/>
      <c r="E76" s="73"/>
      <c r="F76" s="62"/>
      <c r="G76" s="63"/>
      <c r="H76" s="63"/>
      <c r="I76" s="64"/>
    </row>
    <row r="77" spans="1:9" ht="13.5" thickBot="1">
      <c r="A77" s="11">
        <v>5</v>
      </c>
      <c r="B77" s="72"/>
      <c r="C77" s="72"/>
      <c r="D77" s="72"/>
      <c r="E77" s="73"/>
      <c r="F77" s="62"/>
      <c r="G77" s="63"/>
      <c r="H77" s="63"/>
      <c r="I77" s="64"/>
    </row>
    <row r="78" spans="1:9" ht="13.5" thickBot="1">
      <c r="A78" s="17"/>
      <c r="B78" s="65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 t="s">
        <v>50</v>
      </c>
      <c r="C80" s="55"/>
      <c r="D80" s="55"/>
      <c r="E80" s="56"/>
      <c r="F80" s="36">
        <v>15000</v>
      </c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2"/>
      <c r="G81" s="63"/>
      <c r="H81" s="63"/>
      <c r="I81" s="64"/>
    </row>
    <row r="82" spans="1:9" ht="15" customHeight="1" thickBot="1">
      <c r="A82" s="5">
        <v>3</v>
      </c>
      <c r="B82" s="33"/>
      <c r="C82" s="34"/>
      <c r="D82" s="34"/>
      <c r="E82" s="35"/>
      <c r="F82" s="62"/>
      <c r="G82" s="63"/>
      <c r="H82" s="63"/>
      <c r="I82" s="64"/>
    </row>
    <row r="83" spans="1:9" ht="13.5" thickBot="1">
      <c r="A83" s="14"/>
      <c r="B83" s="65" t="s">
        <v>25</v>
      </c>
      <c r="C83" s="60"/>
      <c r="D83" s="60"/>
      <c r="E83" s="61"/>
      <c r="F83" s="48">
        <f>SUM(F80:F82)</f>
        <v>15000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9"/>
      <c r="C88" s="70"/>
      <c r="D88" s="70"/>
      <c r="E88" s="71"/>
      <c r="F88" s="66"/>
      <c r="G88" s="67"/>
      <c r="H88" s="67"/>
      <c r="I88" s="68"/>
    </row>
    <row r="89" spans="1:9" ht="13.5" thickBot="1">
      <c r="A89" s="31">
        <v>2</v>
      </c>
      <c r="B89" s="88"/>
      <c r="C89" s="72"/>
      <c r="D89" s="72"/>
      <c r="E89" s="73"/>
      <c r="F89" s="79"/>
      <c r="G89" s="80"/>
      <c r="H89" s="80"/>
      <c r="I89" s="81"/>
    </row>
    <row r="90" spans="1:9" ht="13.5" thickBot="1">
      <c r="A90" s="14"/>
      <c r="B90" s="65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2021-07-06T05:57:48Z</dcterms:modified>
  <cp:category/>
  <cp:version/>
  <cp:contentType/>
  <cp:contentStatus/>
</cp:coreProperties>
</file>