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4.2021.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<sst xmlns="http://schemas.openxmlformats.org/spreadsheetml/2006/main" count="61" uniqueCount="54">
  <si>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</si>
  <si>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</si>
  <si>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</si>
  <si>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</si>
  <si>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</si>
  <si>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</si>
  <si>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</si>
  <si>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</si>
  <si>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</si>
  <si>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</si>
  <si>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</si>
  <si>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</si>
  <si>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</si>
  <si>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</si>
  <si>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</si>
  <si>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</si>
  <si>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</si>
  <si>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</si>
  <si>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</si>
  <si>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</si>
  <si>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</si>
  <si>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</si>
  <si>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</si>
  <si>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</si>
  <si>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</si>
  <si>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</si>
  <si>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</si>
  <si>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</si>
  <si>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</si>
  <si>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</si>
  <si>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</si>
  <si>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</si>
  <si>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</si>
  <si>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</si>
  <si>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</si>
  <si>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</si>
  <si>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26.04.2021. ГОДИНЕ</t>
  </si>
  <si>
    <t>ДЕНТАЛ СЕРВИС</t>
  </si>
  <si>
    <t>ВЕГА- УПЛАТА РФЗО ПО РАЧУНУ</t>
  </si>
  <si>
    <t>ФЕНИКС ФАРМА- УПЛАТА РФЗО ПО РАЧУНУ</t>
  </si>
  <si>
    <t>ФАРМАСВИСС- УПЛАТА РФЗО ПО РАЧУНУ</t>
  </si>
  <si>
    <t>АУТО МИГ НИШ</t>
  </si>
  <si>
    <t>БИТ ТОТАЛ БЕОГРАД</t>
  </si>
  <si>
    <t>НАТАЛИ ДРОГЕРИЈА НИШ</t>
  </si>
  <si>
    <t>ЗАВ.ЗА .ЗДРАВС. ЗАШТ. РАДНИКА НИШ</t>
  </si>
  <si>
    <t>НИНЕТ КОМПАНИ НИШ</t>
  </si>
  <si>
    <t>ЕХОМЕД НИШ</t>
  </si>
  <si>
    <t>ЕЛЕКТРО ВЛАДА 018 АЛЕКСИНАЦ</t>
  </si>
  <si>
    <t>ЈКП ВОДОВОД И КАНАЛИЗАЦИЈА</t>
  </si>
  <si>
    <t>ДАТА ПЛУС НИШ</t>
  </si>
  <si>
    <t>БОЈАТОН АЛЕКСИНАЦ</t>
  </si>
  <si>
    <t>ДУНАВ ОСИГУРАЊЕ БЕОГРАД</t>
  </si>
  <si>
    <t>ГЕНЕРАЛИ ОСИГУРАЊЕ НОВИ БЕОГРАД</t>
  </si>
  <si>
    <t>26/4/2021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</si>
</sst>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53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639911.09</v>
      </c>
      <c r="I10" s="107"/>
    </row>
    <row r="11" spans="1:9" ht="19.5" customHeight="1">
      <c r="A11" s="28">
        <v>2</v>
      </c>
      <c r="B11" s="95" t="s">
        <v>1</v>
      </c>
      <c r="C11" s="96"/>
      <c r="D11" s="96"/>
      <c r="E11" s="96"/>
      <c r="F11" s="96"/>
      <c r="G11" s="97"/>
      <c r="H11" s="40">
        <v>146320.79</v>
      </c>
      <c r="I11" s="41"/>
    </row>
    <row r="12" spans="1:9" ht="19.5" customHeight="1">
      <c r="A12" s="28">
        <v>3</v>
      </c>
      <c r="B12" s="95" t="s">
        <v>2</v>
      </c>
      <c r="C12" s="96"/>
      <c r="D12" s="96"/>
      <c r="E12" s="96"/>
      <c r="F12" s="96"/>
      <c r="G12" s="97"/>
      <c r="H12" s="40">
        <v>5050</v>
      </c>
      <c r="I12" s="41"/>
    </row>
    <row r="13" spans="1:9" ht="19.5" customHeight="1">
      <c r="A13" s="28">
        <v>4</v>
      </c>
      <c r="B13" s="95" t="s">
        <v>3</v>
      </c>
      <c r="C13" s="96"/>
      <c r="D13" s="96"/>
      <c r="E13" s="96"/>
      <c r="F13" s="96"/>
      <c r="G13" s="97"/>
      <c r="H13" s="40">
        <v>0</v>
      </c>
      <c r="I13" s="41"/>
    </row>
    <row r="14" spans="1:9" ht="19.5" customHeight="1" thickBot="1">
      <c r="A14" s="30">
        <v>5</v>
      </c>
      <c r="B14" s="108" t="s">
        <v>4</v>
      </c>
      <c r="C14" s="109"/>
      <c r="D14" s="109"/>
      <c r="E14" s="109"/>
      <c r="F14" s="109"/>
      <c r="G14" s="110"/>
      <c r="H14" s="111">
        <f>H34</f>
        <v>622947.95</v>
      </c>
      <c r="I14" s="112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4">
        <f>IF(H14="",IF(SUM(H10:H13)=0,"",SUM(H10:H13)),IF(SUM(H10:H13)-H14=0,"",SUM(H10:H13)-H14))</f>
        <v>168333.93000000005</v>
      </c>
      <c r="I15" s="12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4"/>
      <c r="D20" s="104"/>
      <c r="E20" s="104"/>
      <c r="F20" s="104"/>
      <c r="G20" s="105"/>
      <c r="H20" s="114">
        <v>0</v>
      </c>
      <c r="I20" s="115"/>
    </row>
    <row r="21" spans="1:9" ht="19.5" customHeight="1">
      <c r="A21" s="28">
        <v>2</v>
      </c>
      <c r="B21" s="102" t="s">
        <v>31</v>
      </c>
      <c r="C21" s="96"/>
      <c r="D21" s="96"/>
      <c r="E21" s="96"/>
      <c r="F21" s="96"/>
      <c r="G21" s="97"/>
      <c r="H21" s="118">
        <v>0</v>
      </c>
      <c r="I21" s="119"/>
    </row>
    <row r="22" spans="1:9" ht="19.5" customHeight="1">
      <c r="A22" s="28">
        <v>3</v>
      </c>
      <c r="B22" s="95" t="s">
        <v>6</v>
      </c>
      <c r="C22" s="96"/>
      <c r="D22" s="96"/>
      <c r="E22" s="96"/>
      <c r="F22" s="96"/>
      <c r="G22" s="97"/>
      <c r="H22" s="40">
        <v>0</v>
      </c>
      <c r="I22" s="41"/>
    </row>
    <row r="23" spans="1:9" ht="19.5" customHeight="1">
      <c r="A23" s="28">
        <v>4</v>
      </c>
      <c r="B23" s="102" t="s">
        <v>33</v>
      </c>
      <c r="C23" s="96"/>
      <c r="D23" s="96"/>
      <c r="E23" s="96"/>
      <c r="F23" s="96"/>
      <c r="G23" s="97"/>
      <c r="H23" s="26">
        <v>0</v>
      </c>
      <c r="I23" s="29">
        <v>0</v>
      </c>
    </row>
    <row r="24" spans="1:9" ht="19.5" customHeight="1">
      <c r="A24" s="28">
        <v>5</v>
      </c>
      <c r="B24" s="95" t="s">
        <v>7</v>
      </c>
      <c r="C24" s="96"/>
      <c r="D24" s="96"/>
      <c r="E24" s="96"/>
      <c r="F24" s="96"/>
      <c r="G24" s="97"/>
      <c r="H24" s="40">
        <v>0</v>
      </c>
      <c r="I24" s="41"/>
    </row>
    <row r="25" spans="1:9" ht="19.5" customHeight="1">
      <c r="A25" s="28">
        <v>6</v>
      </c>
      <c r="B25" s="95" t="s">
        <v>8</v>
      </c>
      <c r="C25" s="96"/>
      <c r="D25" s="96"/>
      <c r="E25" s="96"/>
      <c r="F25" s="96"/>
      <c r="G25" s="97"/>
      <c r="H25" s="40">
        <f>146320.79-127333.69</f>
        <v>18987.100000000006</v>
      </c>
      <c r="I25" s="41"/>
    </row>
    <row r="26" spans="1:9" ht="19.5" customHeight="1">
      <c r="A26" s="28">
        <v>7</v>
      </c>
      <c r="B26" s="123" t="s">
        <v>12</v>
      </c>
      <c r="C26" s="43"/>
      <c r="D26" s="43"/>
      <c r="E26" s="43"/>
      <c r="F26" s="43"/>
      <c r="G26" s="44"/>
      <c r="H26" s="40">
        <v>127333.69</v>
      </c>
      <c r="I26" s="41"/>
    </row>
    <row r="27" spans="1:9" ht="19.5" customHeight="1">
      <c r="A27" s="28">
        <v>8</v>
      </c>
      <c r="B27" s="95" t="s">
        <v>11</v>
      </c>
      <c r="C27" s="96"/>
      <c r="D27" s="96"/>
      <c r="E27" s="96"/>
      <c r="F27" s="96"/>
      <c r="G27" s="97"/>
      <c r="H27" s="40">
        <v>0</v>
      </c>
      <c r="I27" s="41"/>
    </row>
    <row r="28" spans="1:9" ht="19.5" customHeight="1">
      <c r="A28" s="28">
        <v>9</v>
      </c>
      <c r="B28" s="95" t="s">
        <v>10</v>
      </c>
      <c r="C28" s="96"/>
      <c r="D28" s="96"/>
      <c r="E28" s="96"/>
      <c r="F28" s="96"/>
      <c r="G28" s="97"/>
      <c r="H28" s="40">
        <v>432899.16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0" t="s">
        <v>23</v>
      </c>
      <c r="C30" s="121"/>
      <c r="D30" s="121"/>
      <c r="E30" s="121"/>
      <c r="F30" s="121"/>
      <c r="G30" s="122"/>
      <c r="H30" s="40">
        <v>0</v>
      </c>
      <c r="I30" s="41"/>
    </row>
    <row r="31" spans="1:9" ht="19.5" customHeight="1">
      <c r="A31" s="28">
        <v>12</v>
      </c>
      <c r="B31" s="95" t="s">
        <v>9</v>
      </c>
      <c r="C31" s="98"/>
      <c r="D31" s="98"/>
      <c r="E31" s="98"/>
      <c r="F31" s="98"/>
      <c r="G31" s="99"/>
      <c r="H31" s="40">
        <v>43728</v>
      </c>
      <c r="I31" s="41"/>
    </row>
    <row r="32" spans="1:9" ht="19.5" customHeight="1">
      <c r="A32" s="28">
        <v>13</v>
      </c>
      <c r="B32" s="120" t="s">
        <v>24</v>
      </c>
      <c r="C32" s="126"/>
      <c r="D32" s="126"/>
      <c r="E32" s="126"/>
      <c r="F32" s="126"/>
      <c r="G32" s="127"/>
      <c r="H32" s="128">
        <v>0</v>
      </c>
      <c r="I32" s="129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116">
        <v>0</v>
      </c>
      <c r="I33" s="117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30">
        <f>H20+H21+H22+I23+H24+H25+H26+H27+H28+H29+H30+H31+H32+H33</f>
        <v>622947.95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54" t="s">
        <v>35</v>
      </c>
      <c r="C46" s="55"/>
      <c r="D46" s="55"/>
      <c r="E46" s="56"/>
      <c r="F46" s="51">
        <v>5700</v>
      </c>
      <c r="G46" s="52"/>
      <c r="H46" s="52"/>
      <c r="I46" s="53"/>
    </row>
    <row r="47" spans="1:9" ht="15" customHeight="1">
      <c r="A47" s="9">
        <v>2</v>
      </c>
      <c r="B47" s="54" t="s">
        <v>41</v>
      </c>
      <c r="C47" s="55"/>
      <c r="D47" s="55"/>
      <c r="E47" s="56"/>
      <c r="F47" s="36">
        <v>7551.16</v>
      </c>
      <c r="G47" s="37"/>
      <c r="H47" s="37"/>
      <c r="I47" s="38"/>
    </row>
    <row r="48" spans="1:9" ht="15" customHeight="1">
      <c r="A48" s="9">
        <v>3</v>
      </c>
      <c r="B48" s="33" t="s">
        <v>42</v>
      </c>
      <c r="C48" s="34"/>
      <c r="D48" s="34"/>
      <c r="E48" s="35"/>
      <c r="F48" s="36">
        <v>60000</v>
      </c>
      <c r="G48" s="37"/>
      <c r="H48" s="37"/>
      <c r="I48" s="38"/>
    </row>
    <row r="49" spans="1:9" ht="15" customHeight="1">
      <c r="A49" s="9">
        <v>4</v>
      </c>
      <c r="B49" s="33" t="s">
        <v>43</v>
      </c>
      <c r="C49" s="34"/>
      <c r="D49" s="34"/>
      <c r="E49" s="35"/>
      <c r="F49" s="36">
        <v>37152</v>
      </c>
      <c r="G49" s="37"/>
      <c r="H49" s="37"/>
      <c r="I49" s="38"/>
    </row>
    <row r="50" spans="1:9" ht="15" customHeight="1">
      <c r="A50" s="9">
        <v>5</v>
      </c>
      <c r="B50" s="33" t="s">
        <v>44</v>
      </c>
      <c r="C50" s="34"/>
      <c r="D50" s="34"/>
      <c r="E50" s="35"/>
      <c r="F50" s="36">
        <f>5700+3800</f>
        <v>9500</v>
      </c>
      <c r="G50" s="37"/>
      <c r="H50" s="37"/>
      <c r="I50" s="38"/>
    </row>
    <row r="51" spans="1:9" ht="15" customHeight="1">
      <c r="A51" s="9">
        <v>6</v>
      </c>
      <c r="B51" s="33" t="s">
        <v>45</v>
      </c>
      <c r="C51" s="34"/>
      <c r="D51" s="34"/>
      <c r="E51" s="35"/>
      <c r="F51" s="36">
        <v>30000</v>
      </c>
      <c r="G51" s="37"/>
      <c r="H51" s="37"/>
      <c r="I51" s="38"/>
    </row>
    <row r="52" spans="1:9" ht="15" customHeight="1">
      <c r="A52" s="9">
        <v>7</v>
      </c>
      <c r="B52" s="33" t="s">
        <v>46</v>
      </c>
      <c r="C52" s="34"/>
      <c r="D52" s="34"/>
      <c r="E52" s="35"/>
      <c r="F52" s="36">
        <v>36720</v>
      </c>
      <c r="G52" s="37"/>
      <c r="H52" s="37"/>
      <c r="I52" s="38"/>
    </row>
    <row r="53" spans="1:9" ht="15" customHeight="1">
      <c r="A53" s="9">
        <v>8</v>
      </c>
      <c r="B53" s="33" t="s">
        <v>47</v>
      </c>
      <c r="C53" s="34"/>
      <c r="D53" s="34"/>
      <c r="E53" s="35"/>
      <c r="F53" s="36">
        <v>60000</v>
      </c>
      <c r="G53" s="37"/>
      <c r="H53" s="37"/>
      <c r="I53" s="38"/>
    </row>
    <row r="54" spans="1:9" ht="15" customHeight="1">
      <c r="A54" s="9">
        <v>9</v>
      </c>
      <c r="B54" s="33" t="s">
        <v>48</v>
      </c>
      <c r="C54" s="34"/>
      <c r="D54" s="34"/>
      <c r="E54" s="35"/>
      <c r="F54" s="36">
        <f>9496</f>
        <v>9496</v>
      </c>
      <c r="G54" s="37"/>
      <c r="H54" s="37"/>
      <c r="I54" s="38"/>
    </row>
    <row r="55" spans="1:9" ht="15" customHeight="1">
      <c r="A55" s="9">
        <v>10</v>
      </c>
      <c r="B55" s="33" t="s">
        <v>49</v>
      </c>
      <c r="C55" s="34"/>
      <c r="D55" s="34"/>
      <c r="E55" s="35"/>
      <c r="F55" s="36">
        <v>16500</v>
      </c>
      <c r="G55" s="37"/>
      <c r="H55" s="37"/>
      <c r="I55" s="38"/>
    </row>
    <row r="56" spans="1:9" ht="15" customHeight="1">
      <c r="A56" s="9">
        <v>11</v>
      </c>
      <c r="B56" s="33" t="s">
        <v>50</v>
      </c>
      <c r="C56" s="34"/>
      <c r="D56" s="34"/>
      <c r="E56" s="35"/>
      <c r="F56" s="39">
        <v>10280</v>
      </c>
      <c r="G56" s="37"/>
      <c r="H56" s="37"/>
      <c r="I56" s="38"/>
    </row>
    <row r="57" spans="1:9" ht="15" customHeight="1">
      <c r="A57" s="9">
        <v>12</v>
      </c>
      <c r="B57" s="33" t="s">
        <v>51</v>
      </c>
      <c r="C57" s="34"/>
      <c r="D57" s="34"/>
      <c r="E57" s="35"/>
      <c r="F57" s="39">
        <v>50000</v>
      </c>
      <c r="G57" s="37"/>
      <c r="H57" s="37"/>
      <c r="I57" s="38"/>
    </row>
    <row r="58" spans="1:9" ht="15" customHeight="1" thickBot="1">
      <c r="A58" s="9">
        <v>13</v>
      </c>
      <c r="B58" s="33" t="s">
        <v>52</v>
      </c>
      <c r="C58" s="34"/>
      <c r="D58" s="34"/>
      <c r="E58" s="35"/>
      <c r="F58" s="39">
        <v>100000</v>
      </c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432899.16000000003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 t="s">
        <v>39</v>
      </c>
      <c r="C61" s="55"/>
      <c r="D61" s="55"/>
      <c r="E61" s="56"/>
      <c r="F61" s="51">
        <v>2791.8</v>
      </c>
      <c r="G61" s="52"/>
      <c r="H61" s="52"/>
      <c r="I61" s="53"/>
    </row>
    <row r="62" spans="1:9" ht="15" customHeight="1">
      <c r="A62" s="11">
        <v>2</v>
      </c>
      <c r="B62" s="54" t="s">
        <v>38</v>
      </c>
      <c r="C62" s="55"/>
      <c r="D62" s="55"/>
      <c r="E62" s="56"/>
      <c r="F62" s="45">
        <f>14355+1840.3</f>
        <v>16195.3</v>
      </c>
      <c r="G62" s="46"/>
      <c r="H62" s="46"/>
      <c r="I62" s="47"/>
    </row>
    <row r="63" spans="1:9" ht="15" customHeight="1">
      <c r="A63" s="11">
        <v>3</v>
      </c>
      <c r="B63" s="54" t="s">
        <v>40</v>
      </c>
      <c r="C63" s="55"/>
      <c r="D63" s="55"/>
      <c r="E63" s="56"/>
      <c r="F63" s="45">
        <v>127333.69</v>
      </c>
      <c r="G63" s="46"/>
      <c r="H63" s="46"/>
      <c r="I63" s="47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45"/>
      <c r="G65" s="46"/>
      <c r="H65" s="46"/>
      <c r="I65" s="47"/>
    </row>
    <row r="66" spans="1:9" ht="18" customHeight="1" thickBot="1">
      <c r="A66" s="15"/>
      <c r="B66" s="62" t="s">
        <v>25</v>
      </c>
      <c r="C66" s="60"/>
      <c r="D66" s="60"/>
      <c r="E66" s="61"/>
      <c r="F66" s="48">
        <f>SUM(F61:F65)</f>
        <v>146320.79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2</v>
      </c>
      <c r="B69" s="33"/>
      <c r="C69" s="34"/>
      <c r="D69" s="34"/>
      <c r="E69" s="35"/>
      <c r="F69" s="45"/>
      <c r="G69" s="46"/>
      <c r="H69" s="46"/>
      <c r="I69" s="47"/>
    </row>
    <row r="70" spans="1:9" ht="15" customHeight="1" thickBot="1">
      <c r="A70" s="11">
        <v>3</v>
      </c>
      <c r="B70" s="33"/>
      <c r="C70" s="34"/>
      <c r="D70" s="34"/>
      <c r="E70" s="35"/>
      <c r="F70" s="45"/>
      <c r="G70" s="46"/>
      <c r="H70" s="46"/>
      <c r="I70" s="47"/>
    </row>
    <row r="71" spans="1:9" ht="15" customHeight="1" thickBot="1">
      <c r="A71" s="16"/>
      <c r="B71" s="62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3" t="s">
        <v>27</v>
      </c>
      <c r="C72" s="74"/>
      <c r="D72" s="74"/>
      <c r="E72" s="74"/>
      <c r="F72" s="74"/>
      <c r="G72" s="74"/>
      <c r="H72" s="74"/>
      <c r="I72" s="75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33"/>
      <c r="C74" s="34"/>
      <c r="D74" s="34"/>
      <c r="E74" s="35"/>
      <c r="F74" s="45"/>
      <c r="G74" s="46"/>
      <c r="H74" s="46"/>
      <c r="I74" s="47"/>
    </row>
    <row r="75" spans="1:9" ht="12.75">
      <c r="A75" s="11">
        <v>3</v>
      </c>
      <c r="B75" s="71"/>
      <c r="C75" s="71"/>
      <c r="D75" s="71"/>
      <c r="E75" s="72"/>
      <c r="F75" s="76"/>
      <c r="G75" s="46"/>
      <c r="H75" s="46"/>
      <c r="I75" s="47"/>
    </row>
    <row r="76" spans="1:9" ht="12.75">
      <c r="A76" s="11">
        <v>4</v>
      </c>
      <c r="B76" s="69"/>
      <c r="C76" s="69"/>
      <c r="D76" s="69"/>
      <c r="E76" s="70"/>
      <c r="F76" s="45"/>
      <c r="G76" s="46"/>
      <c r="H76" s="46"/>
      <c r="I76" s="47"/>
    </row>
    <row r="77" spans="1:9" ht="13.5" thickBot="1">
      <c r="A77" s="11">
        <v>5</v>
      </c>
      <c r="B77" s="69"/>
      <c r="C77" s="69"/>
      <c r="D77" s="69"/>
      <c r="E77" s="70"/>
      <c r="F77" s="45"/>
      <c r="G77" s="46"/>
      <c r="H77" s="46"/>
      <c r="I77" s="47"/>
    </row>
    <row r="78" spans="1:9" ht="13.5" thickBot="1">
      <c r="A78" s="17"/>
      <c r="B78" s="62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 t="s">
        <v>37</v>
      </c>
      <c r="C80" s="55"/>
      <c r="D80" s="55"/>
      <c r="E80" s="56"/>
      <c r="F80" s="36">
        <v>43728</v>
      </c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45"/>
      <c r="G81" s="46"/>
      <c r="H81" s="46"/>
      <c r="I81" s="47"/>
    </row>
    <row r="82" spans="1:9" ht="15" customHeight="1" thickBot="1">
      <c r="A82" s="5">
        <v>3</v>
      </c>
      <c r="B82" s="33"/>
      <c r="C82" s="34"/>
      <c r="D82" s="34"/>
      <c r="E82" s="35"/>
      <c r="F82" s="45"/>
      <c r="G82" s="46"/>
      <c r="H82" s="46"/>
      <c r="I82" s="47"/>
    </row>
    <row r="83" spans="1:9" ht="13.5" thickBot="1">
      <c r="A83" s="14"/>
      <c r="B83" s="62" t="s">
        <v>25</v>
      </c>
      <c r="C83" s="60"/>
      <c r="D83" s="60"/>
      <c r="E83" s="61"/>
      <c r="F83" s="48">
        <f>SUM(F80:F82)</f>
        <v>43728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6"/>
      <c r="C88" s="67"/>
      <c r="D88" s="67"/>
      <c r="E88" s="68"/>
      <c r="F88" s="63"/>
      <c r="G88" s="64"/>
      <c r="H88" s="64"/>
      <c r="I88" s="65"/>
    </row>
    <row r="89" spans="1:9" ht="13.5" thickBot="1">
      <c r="A89" s="31">
        <v>2</v>
      </c>
      <c r="B89" s="82"/>
      <c r="C89" s="69"/>
      <c r="D89" s="69"/>
      <c r="E89" s="70"/>
      <c r="F89" s="76"/>
      <c r="G89" s="77"/>
      <c r="H89" s="77"/>
      <c r="I89" s="78"/>
    </row>
    <row r="90" spans="1:9" ht="13.5" thickBot="1">
      <c r="A90" s="14"/>
      <c r="B90" s="62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2021-04-27T06:00:43Z</dcterms:modified>
  <cp:category/>
  <cp:version/>
  <cp:contentType/>
  <cp:contentStatus/>
</cp:coreProperties>
</file>