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0.11.2022.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<sst xmlns="http://schemas.openxmlformats.org/spreadsheetml/2006/main" count="53" uniqueCount="46">
  <si>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</si>
  <si>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</si>
  <si>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</si>
  <si>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</si>
  <si>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</si>
  <si>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</si>
  <si>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</si>
  <si>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</si>
  <si>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</si>
  <si>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</si>
  <si>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</si>
  <si>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</si>
  <si>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</si>
  <si>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</si>
  <si>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</si>
  <si>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</si>
  <si>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</si>
  <si>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</si>
  <si>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</si>
  <si>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</si>
  <si>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</si>
  <si>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</si>
  <si>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</si>
  <si>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</si>
  <si>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</si>
  <si>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</si>
  <si>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</si>
  <si>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</si>
  <si>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</si>
  <si>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</si>
  <si>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</si>
  <si>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</si>
  <si>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</si>
  <si>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</si>
  <si>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10.11.2022. ГОДИНЕ</t>
  </si>
  <si>
    <t>ТРОШКОВИ ПП ДНЕВНИЦЕ И МФ НАКНАДЕ ЗА УСЛУГЕ УТ</t>
  </si>
  <si>
    <t>ПРО ТЕХНО ИНГ АЛЕКСИНАЦ</t>
  </si>
  <si>
    <t>ТЕЛЕКОМ БЕОГРАД</t>
  </si>
  <si>
    <t>АМ АУТО ПЛУС АЛЕКСИНАЦ</t>
  </si>
  <si>
    <t>YETTEL БЕОГРАД</t>
  </si>
  <si>
    <t>ПОШТА СРБИЈЕ</t>
  </si>
  <si>
    <t>ЈКП ВОДОВОД И КАНАЛИЗАЦИЈА</t>
  </si>
  <si>
    <t>БИН ПЛАСТ АЛЕКСИНАЦ</t>
  </si>
  <si>
    <t>ПРОФИ ПАНЕЛ АЛЕКСИНАЦ</t>
  </si>
  <si>
    <t>МЕССЕР ТЕХНОГАС</t>
  </si>
  <si>
    <t>ТРЕН НИШ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</si>
</sst>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9">
      <selection activeCell="F69" sqref="F69:I6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44845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8" t="s">
        <v>0</v>
      </c>
      <c r="C10" s="109"/>
      <c r="D10" s="109"/>
      <c r="E10" s="109"/>
      <c r="F10" s="109"/>
      <c r="G10" s="110"/>
      <c r="H10" s="111">
        <v>978508.04</v>
      </c>
      <c r="I10" s="112"/>
    </row>
    <row r="11" spans="1:9" ht="19.5" customHeight="1">
      <c r="A11" s="28">
        <v>2</v>
      </c>
      <c r="B11" s="91" t="s">
        <v>1</v>
      </c>
      <c r="C11" s="103"/>
      <c r="D11" s="103"/>
      <c r="E11" s="103"/>
      <c r="F11" s="103"/>
      <c r="G11" s="104"/>
      <c r="H11" s="101">
        <f>149872.84+51541.67+472541.67</f>
        <v>673956.1799999999</v>
      </c>
      <c r="I11" s="102"/>
    </row>
    <row r="12" spans="1:9" ht="19.5" customHeight="1">
      <c r="A12" s="28">
        <v>3</v>
      </c>
      <c r="B12" s="91" t="s">
        <v>2</v>
      </c>
      <c r="C12" s="103"/>
      <c r="D12" s="103"/>
      <c r="E12" s="103"/>
      <c r="F12" s="103"/>
      <c r="G12" s="104"/>
      <c r="H12" s="101">
        <f>6300+5588</f>
        <v>11888</v>
      </c>
      <c r="I12" s="102"/>
    </row>
    <row r="13" spans="1:9" ht="19.5" customHeight="1">
      <c r="A13" s="28">
        <v>4</v>
      </c>
      <c r="B13" s="91" t="s">
        <v>3</v>
      </c>
      <c r="C13" s="103"/>
      <c r="D13" s="103"/>
      <c r="E13" s="103"/>
      <c r="F13" s="103"/>
      <c r="G13" s="104"/>
      <c r="H13" s="101">
        <v>0</v>
      </c>
      <c r="I13" s="102"/>
    </row>
    <row r="14" spans="1:9" ht="19.5" customHeight="1" thickBot="1">
      <c r="A14" s="30">
        <v>5</v>
      </c>
      <c r="B14" s="94" t="s">
        <v>4</v>
      </c>
      <c r="C14" s="95"/>
      <c r="D14" s="95"/>
      <c r="E14" s="95"/>
      <c r="F14" s="95"/>
      <c r="G14" s="96"/>
      <c r="H14" s="97">
        <f>H34</f>
        <v>407202.11</v>
      </c>
      <c r="I14" s="98"/>
    </row>
    <row r="15" spans="2:9" ht="21.75" customHeight="1">
      <c r="B15" s="99" t="s">
        <v>21</v>
      </c>
      <c r="C15" s="99"/>
      <c r="D15" s="99"/>
      <c r="E15" s="99"/>
      <c r="F15" s="99"/>
      <c r="G15" s="100"/>
      <c r="H15" s="105">
        <f>IF(H14="",IF(SUM(H10:H13)=0,"",SUM(H10:H13)),IF(SUM(H10:H13)-H14=0,"",SUM(H10:H13)-H14))</f>
        <v>1257150.1099999999</v>
      </c>
      <c r="I15" s="106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3" t="s">
        <v>5</v>
      </c>
      <c r="C20" s="109"/>
      <c r="D20" s="109"/>
      <c r="E20" s="109"/>
      <c r="F20" s="109"/>
      <c r="G20" s="110"/>
      <c r="H20" s="114">
        <v>0</v>
      </c>
      <c r="I20" s="115"/>
    </row>
    <row r="21" spans="1:9" ht="19.5" customHeight="1">
      <c r="A21" s="28">
        <v>2</v>
      </c>
      <c r="B21" s="107" t="s">
        <v>31</v>
      </c>
      <c r="C21" s="103"/>
      <c r="D21" s="103"/>
      <c r="E21" s="103"/>
      <c r="F21" s="103"/>
      <c r="G21" s="104"/>
      <c r="H21" s="116">
        <v>0</v>
      </c>
      <c r="I21" s="117"/>
    </row>
    <row r="22" spans="1:9" ht="19.5" customHeight="1">
      <c r="A22" s="28">
        <v>3</v>
      </c>
      <c r="B22" s="91" t="s">
        <v>6</v>
      </c>
      <c r="C22" s="103"/>
      <c r="D22" s="103"/>
      <c r="E22" s="103"/>
      <c r="F22" s="103"/>
      <c r="G22" s="104"/>
      <c r="H22" s="101">
        <v>0</v>
      </c>
      <c r="I22" s="102"/>
    </row>
    <row r="23" spans="1:9" ht="19.5" customHeight="1">
      <c r="A23" s="28">
        <v>4</v>
      </c>
      <c r="B23" s="107" t="s">
        <v>33</v>
      </c>
      <c r="C23" s="103"/>
      <c r="D23" s="103"/>
      <c r="E23" s="103"/>
      <c r="F23" s="103"/>
      <c r="G23" s="104"/>
      <c r="H23" s="26">
        <v>0</v>
      </c>
      <c r="I23" s="29">
        <v>0</v>
      </c>
    </row>
    <row r="24" spans="1:9" ht="19.5" customHeight="1">
      <c r="A24" s="28">
        <v>5</v>
      </c>
      <c r="B24" s="91" t="s">
        <v>7</v>
      </c>
      <c r="C24" s="103"/>
      <c r="D24" s="103"/>
      <c r="E24" s="103"/>
      <c r="F24" s="103"/>
      <c r="G24" s="104"/>
      <c r="H24" s="101">
        <v>0</v>
      </c>
      <c r="I24" s="102"/>
    </row>
    <row r="25" spans="1:9" ht="19.5" customHeight="1">
      <c r="A25" s="28">
        <v>6</v>
      </c>
      <c r="B25" s="91" t="s">
        <v>8</v>
      </c>
      <c r="C25" s="103"/>
      <c r="D25" s="103"/>
      <c r="E25" s="103"/>
      <c r="F25" s="103"/>
      <c r="G25" s="104"/>
      <c r="H25" s="101">
        <v>0</v>
      </c>
      <c r="I25" s="102"/>
    </row>
    <row r="26" spans="1:9" ht="19.5" customHeight="1">
      <c r="A26" s="28">
        <v>7</v>
      </c>
      <c r="B26" s="121" t="s">
        <v>12</v>
      </c>
      <c r="C26" s="89"/>
      <c r="D26" s="89"/>
      <c r="E26" s="89"/>
      <c r="F26" s="89"/>
      <c r="G26" s="90"/>
      <c r="H26" s="101">
        <v>0</v>
      </c>
      <c r="I26" s="102"/>
    </row>
    <row r="27" spans="1:9" ht="19.5" customHeight="1">
      <c r="A27" s="28">
        <v>8</v>
      </c>
      <c r="B27" s="91" t="s">
        <v>11</v>
      </c>
      <c r="C27" s="103"/>
      <c r="D27" s="103"/>
      <c r="E27" s="103"/>
      <c r="F27" s="103"/>
      <c r="G27" s="104"/>
      <c r="H27" s="101">
        <v>149872.84</v>
      </c>
      <c r="I27" s="102"/>
    </row>
    <row r="28" spans="1:9" ht="19.5" customHeight="1">
      <c r="A28" s="28">
        <v>9</v>
      </c>
      <c r="B28" s="91" t="s">
        <v>10</v>
      </c>
      <c r="C28" s="103"/>
      <c r="D28" s="103"/>
      <c r="E28" s="103"/>
      <c r="F28" s="103"/>
      <c r="G28" s="104"/>
      <c r="H28" s="101">
        <v>257329.27</v>
      </c>
      <c r="I28" s="102"/>
    </row>
    <row r="29" spans="1:9" ht="19.5" customHeight="1">
      <c r="A29" s="28">
        <v>10</v>
      </c>
      <c r="B29" s="88" t="s">
        <v>22</v>
      </c>
      <c r="C29" s="89"/>
      <c r="D29" s="89"/>
      <c r="E29" s="89"/>
      <c r="F29" s="89"/>
      <c r="G29" s="90"/>
      <c r="H29" s="101">
        <v>0</v>
      </c>
      <c r="I29" s="102"/>
    </row>
    <row r="30" spans="1:9" ht="19.5" customHeight="1">
      <c r="A30" s="28">
        <v>11</v>
      </c>
      <c r="B30" s="128" t="s">
        <v>23</v>
      </c>
      <c r="C30" s="133"/>
      <c r="D30" s="133"/>
      <c r="E30" s="133"/>
      <c r="F30" s="133"/>
      <c r="G30" s="134"/>
      <c r="H30" s="101">
        <v>0</v>
      </c>
      <c r="I30" s="102"/>
    </row>
    <row r="31" spans="1:9" ht="19.5" customHeight="1">
      <c r="A31" s="28">
        <v>12</v>
      </c>
      <c r="B31" s="91" t="s">
        <v>9</v>
      </c>
      <c r="C31" s="92"/>
      <c r="D31" s="92"/>
      <c r="E31" s="92"/>
      <c r="F31" s="92"/>
      <c r="G31" s="93"/>
      <c r="H31" s="101">
        <v>0</v>
      </c>
      <c r="I31" s="102"/>
    </row>
    <row r="32" spans="1:9" ht="19.5" customHeight="1">
      <c r="A32" s="28">
        <v>13</v>
      </c>
      <c r="B32" s="128" t="s">
        <v>24</v>
      </c>
      <c r="C32" s="129"/>
      <c r="D32" s="129"/>
      <c r="E32" s="129"/>
      <c r="F32" s="129"/>
      <c r="G32" s="130"/>
      <c r="H32" s="86">
        <v>0</v>
      </c>
      <c r="I32" s="87"/>
    </row>
    <row r="33" spans="1:9" ht="19.5" customHeight="1" thickBot="1">
      <c r="A33" s="30">
        <v>14</v>
      </c>
      <c r="B33" s="122" t="s">
        <v>32</v>
      </c>
      <c r="C33" s="123"/>
      <c r="D33" s="123"/>
      <c r="E33" s="123"/>
      <c r="F33" s="123"/>
      <c r="G33" s="124"/>
      <c r="H33" s="131">
        <v>0</v>
      </c>
      <c r="I33" s="132"/>
    </row>
    <row r="34" spans="2:9" ht="21.75" customHeight="1">
      <c r="B34" s="99" t="s">
        <v>21</v>
      </c>
      <c r="C34" s="99"/>
      <c r="D34" s="99"/>
      <c r="E34" s="99"/>
      <c r="F34" s="99"/>
      <c r="G34" s="100"/>
      <c r="H34" s="126">
        <f>H20+H21+H22+I23+H24+H25+H26+H27+H28+H29+H30+H31+H32+H33</f>
        <v>407202.11</v>
      </c>
      <c r="I34" s="12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8" t="s">
        <v>17</v>
      </c>
      <c r="B41" s="119"/>
      <c r="C41" s="119"/>
      <c r="D41" s="119"/>
      <c r="E41" s="119"/>
      <c r="F41" s="119"/>
      <c r="G41" s="119"/>
      <c r="H41" s="119"/>
      <c r="I41" s="120"/>
    </row>
    <row r="42" spans="1:9" ht="19.5" customHeight="1">
      <c r="A42" s="2"/>
      <c r="B42" s="48" t="s">
        <v>34</v>
      </c>
      <c r="C42" s="49"/>
      <c r="D42" s="49"/>
      <c r="E42" s="49"/>
      <c r="F42" s="49"/>
      <c r="G42" s="49"/>
      <c r="H42" s="49"/>
      <c r="I42" s="50"/>
    </row>
    <row r="43" spans="1:9" ht="19.5" customHeight="1" thickBot="1">
      <c r="A43" s="3"/>
      <c r="B43" s="51"/>
      <c r="C43" s="52"/>
      <c r="D43" s="52"/>
      <c r="E43" s="52"/>
      <c r="F43" s="52"/>
      <c r="G43" s="52"/>
      <c r="H43" s="52"/>
      <c r="I43" s="53"/>
    </row>
    <row r="44" spans="1:9" ht="12" customHeight="1" thickBot="1">
      <c r="A44" s="2"/>
      <c r="B44" s="54"/>
      <c r="C44" s="55"/>
      <c r="D44" s="55"/>
      <c r="E44" s="55"/>
      <c r="F44" s="55"/>
      <c r="G44" s="55"/>
      <c r="H44" s="55"/>
      <c r="I44" s="56"/>
    </row>
    <row r="45" spans="1:9" ht="15" customHeight="1">
      <c r="A45" s="8">
        <v>1</v>
      </c>
      <c r="B45" s="33" t="s">
        <v>35</v>
      </c>
      <c r="C45" s="34"/>
      <c r="D45" s="34"/>
      <c r="E45" s="35"/>
      <c r="F45" s="83">
        <v>4050</v>
      </c>
      <c r="G45" s="84"/>
      <c r="H45" s="84"/>
      <c r="I45" s="85"/>
    </row>
    <row r="46" spans="1:9" ht="15" customHeight="1">
      <c r="A46" s="9">
        <v>2</v>
      </c>
      <c r="B46" s="33" t="s">
        <v>36</v>
      </c>
      <c r="C46" s="34"/>
      <c r="D46" s="34"/>
      <c r="E46" s="35"/>
      <c r="F46" s="39">
        <v>49600</v>
      </c>
      <c r="G46" s="40"/>
      <c r="H46" s="40"/>
      <c r="I46" s="41"/>
    </row>
    <row r="47" spans="1:9" ht="15" customHeight="1">
      <c r="A47" s="9">
        <v>3</v>
      </c>
      <c r="B47" s="33" t="s">
        <v>37</v>
      </c>
      <c r="C47" s="34"/>
      <c r="D47" s="34"/>
      <c r="E47" s="35"/>
      <c r="F47" s="39">
        <f>22191.17+17280.98</f>
        <v>39472.149999999994</v>
      </c>
      <c r="G47" s="40"/>
      <c r="H47" s="40"/>
      <c r="I47" s="41"/>
    </row>
    <row r="48" spans="1:9" ht="15" customHeight="1">
      <c r="A48" s="9">
        <v>4</v>
      </c>
      <c r="B48" s="125" t="s">
        <v>38</v>
      </c>
      <c r="C48" s="37"/>
      <c r="D48" s="37"/>
      <c r="E48" s="38"/>
      <c r="F48" s="39">
        <v>38800</v>
      </c>
      <c r="G48" s="40"/>
      <c r="H48" s="40"/>
      <c r="I48" s="41"/>
    </row>
    <row r="49" spans="1:9" ht="15" customHeight="1">
      <c r="A49" s="9">
        <v>5</v>
      </c>
      <c r="B49" s="36" t="s">
        <v>39</v>
      </c>
      <c r="C49" s="37"/>
      <c r="D49" s="37"/>
      <c r="E49" s="38"/>
      <c r="F49" s="39">
        <v>21674.59</v>
      </c>
      <c r="G49" s="40"/>
      <c r="H49" s="40"/>
      <c r="I49" s="41"/>
    </row>
    <row r="50" spans="1:9" ht="15" customHeight="1">
      <c r="A50" s="9">
        <v>6</v>
      </c>
      <c r="B50" s="33" t="s">
        <v>40</v>
      </c>
      <c r="C50" s="34"/>
      <c r="D50" s="34"/>
      <c r="E50" s="35"/>
      <c r="F50" s="39">
        <v>5655</v>
      </c>
      <c r="G50" s="40"/>
      <c r="H50" s="40"/>
      <c r="I50" s="41"/>
    </row>
    <row r="51" spans="1:9" ht="15" customHeight="1">
      <c r="A51" s="9">
        <v>7</v>
      </c>
      <c r="B51" s="42" t="s">
        <v>41</v>
      </c>
      <c r="C51" s="43"/>
      <c r="D51" s="43"/>
      <c r="E51" s="44"/>
      <c r="F51" s="39">
        <f>2339.16+5355.99+10366.44+155.94</f>
        <v>18217.53</v>
      </c>
      <c r="G51" s="40"/>
      <c r="H51" s="40"/>
      <c r="I51" s="41"/>
    </row>
    <row r="52" spans="1:9" ht="15" customHeight="1">
      <c r="A52" s="9">
        <v>8</v>
      </c>
      <c r="B52" s="42" t="s">
        <v>42</v>
      </c>
      <c r="C52" s="43"/>
      <c r="D52" s="43"/>
      <c r="E52" s="44"/>
      <c r="F52" s="39">
        <v>3300</v>
      </c>
      <c r="G52" s="40"/>
      <c r="H52" s="40"/>
      <c r="I52" s="41"/>
    </row>
    <row r="53" spans="1:9" ht="15" customHeight="1">
      <c r="A53" s="9">
        <v>9</v>
      </c>
      <c r="B53" s="42" t="s">
        <v>43</v>
      </c>
      <c r="C53" s="43"/>
      <c r="D53" s="43"/>
      <c r="E53" s="44"/>
      <c r="F53" s="39">
        <v>76560</v>
      </c>
      <c r="G53" s="40"/>
      <c r="H53" s="40"/>
      <c r="I53" s="41"/>
    </row>
    <row r="54" spans="1:9" ht="15" customHeight="1">
      <c r="A54" s="9">
        <v>10</v>
      </c>
      <c r="B54" s="42"/>
      <c r="C54" s="43"/>
      <c r="D54" s="43"/>
      <c r="E54" s="44"/>
      <c r="F54" s="39"/>
      <c r="G54" s="40"/>
      <c r="H54" s="40"/>
      <c r="I54" s="41"/>
    </row>
    <row r="55" spans="1:9" ht="15" customHeight="1">
      <c r="A55" s="9">
        <v>11</v>
      </c>
      <c r="B55" s="42"/>
      <c r="C55" s="43"/>
      <c r="D55" s="43"/>
      <c r="E55" s="44"/>
      <c r="F55" s="39"/>
      <c r="G55" s="40"/>
      <c r="H55" s="40"/>
      <c r="I55" s="41"/>
    </row>
    <row r="56" spans="1:9" ht="15" customHeight="1">
      <c r="A56" s="9">
        <v>12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13</v>
      </c>
      <c r="B57" s="42"/>
      <c r="C57" s="43"/>
      <c r="D57" s="43"/>
      <c r="E57" s="44"/>
      <c r="F57" s="39"/>
      <c r="G57" s="40"/>
      <c r="H57" s="40"/>
      <c r="I57" s="41"/>
    </row>
    <row r="58" spans="1:9" ht="15" customHeight="1" thickBot="1">
      <c r="A58" s="9">
        <v>14</v>
      </c>
      <c r="B58" s="42"/>
      <c r="C58" s="43"/>
      <c r="D58" s="43"/>
      <c r="E58" s="44"/>
      <c r="F58" s="39"/>
      <c r="G58" s="40"/>
      <c r="H58" s="40"/>
      <c r="I58" s="41"/>
    </row>
    <row r="59" spans="1:9" ht="15" customHeight="1" thickBot="1">
      <c r="A59" s="14"/>
      <c r="B59" s="57" t="s">
        <v>25</v>
      </c>
      <c r="C59" s="57"/>
      <c r="D59" s="57"/>
      <c r="E59" s="58"/>
      <c r="F59" s="66">
        <f>SUM(F45:F58)</f>
        <v>257329.27</v>
      </c>
      <c r="G59" s="67"/>
      <c r="H59" s="67"/>
      <c r="I59" s="68"/>
    </row>
    <row r="60" spans="1:9" ht="15" customHeight="1" thickBot="1">
      <c r="A60" s="12"/>
      <c r="B60" s="45" t="s">
        <v>26</v>
      </c>
      <c r="C60" s="46"/>
      <c r="D60" s="46"/>
      <c r="E60" s="46"/>
      <c r="F60" s="46"/>
      <c r="G60" s="46"/>
      <c r="H60" s="46"/>
      <c r="I60" s="47"/>
    </row>
    <row r="61" spans="1:9" ht="15" customHeight="1">
      <c r="A61" s="10">
        <v>1</v>
      </c>
      <c r="B61" s="33"/>
      <c r="C61" s="34"/>
      <c r="D61" s="34"/>
      <c r="E61" s="35"/>
      <c r="F61" s="83"/>
      <c r="G61" s="84"/>
      <c r="H61" s="84"/>
      <c r="I61" s="85"/>
    </row>
    <row r="62" spans="1:9" ht="15" customHeight="1">
      <c r="A62" s="18">
        <v>2</v>
      </c>
      <c r="B62" s="33"/>
      <c r="C62" s="34"/>
      <c r="D62" s="34"/>
      <c r="E62" s="35"/>
      <c r="F62" s="69"/>
      <c r="G62" s="70"/>
      <c r="H62" s="70"/>
      <c r="I62" s="71"/>
    </row>
    <row r="63" spans="1:9" ht="15" customHeight="1">
      <c r="A63" s="18">
        <v>3</v>
      </c>
      <c r="B63" s="33"/>
      <c r="C63" s="34"/>
      <c r="D63" s="34"/>
      <c r="E63" s="35"/>
      <c r="F63" s="69"/>
      <c r="G63" s="70"/>
      <c r="H63" s="70"/>
      <c r="I63" s="71"/>
    </row>
    <row r="64" spans="1:9" ht="15" customHeight="1" thickBot="1">
      <c r="A64" s="18">
        <v>4</v>
      </c>
      <c r="B64" s="33"/>
      <c r="C64" s="34"/>
      <c r="D64" s="34"/>
      <c r="E64" s="35"/>
      <c r="F64" s="69"/>
      <c r="G64" s="70"/>
      <c r="H64" s="70"/>
      <c r="I64" s="71"/>
    </row>
    <row r="65" spans="1:9" ht="18" customHeight="1" thickBot="1">
      <c r="A65" s="15"/>
      <c r="B65" s="59" t="s">
        <v>25</v>
      </c>
      <c r="C65" s="57"/>
      <c r="D65" s="57"/>
      <c r="E65" s="58"/>
      <c r="F65" s="66">
        <f>SUM(F61:F64)</f>
        <v>0</v>
      </c>
      <c r="G65" s="67"/>
      <c r="H65" s="67"/>
      <c r="I65" s="68"/>
    </row>
    <row r="66" spans="1:9" ht="15" customHeight="1" thickBot="1">
      <c r="A66" s="12"/>
      <c r="B66" s="45" t="s">
        <v>28</v>
      </c>
      <c r="C66" s="46"/>
      <c r="D66" s="46"/>
      <c r="E66" s="46"/>
      <c r="F66" s="46"/>
      <c r="G66" s="46"/>
      <c r="H66" s="46"/>
      <c r="I66" s="47"/>
    </row>
    <row r="67" spans="1:9" ht="15" customHeight="1">
      <c r="A67" s="10">
        <v>1</v>
      </c>
      <c r="B67" s="60" t="s">
        <v>44</v>
      </c>
      <c r="C67" s="61"/>
      <c r="D67" s="61"/>
      <c r="E67" s="62"/>
      <c r="F67" s="83">
        <v>3531.56</v>
      </c>
      <c r="G67" s="84"/>
      <c r="H67" s="84"/>
      <c r="I67" s="85"/>
    </row>
    <row r="68" spans="1:9" ht="15" customHeight="1">
      <c r="A68" s="11">
        <v>2</v>
      </c>
      <c r="B68" s="42" t="s">
        <v>45</v>
      </c>
      <c r="C68" s="81"/>
      <c r="D68" s="81"/>
      <c r="E68" s="82"/>
      <c r="F68" s="69">
        <f>108778.37+37562.91</f>
        <v>146341.28</v>
      </c>
      <c r="G68" s="70"/>
      <c r="H68" s="70"/>
      <c r="I68" s="71"/>
    </row>
    <row r="69" spans="1:9" ht="15" customHeight="1">
      <c r="A69" s="11">
        <v>3</v>
      </c>
      <c r="B69" s="42"/>
      <c r="C69" s="81"/>
      <c r="D69" s="81"/>
      <c r="E69" s="82"/>
      <c r="F69" s="69"/>
      <c r="G69" s="70"/>
      <c r="H69" s="70"/>
      <c r="I69" s="71"/>
    </row>
    <row r="70" spans="1:9" ht="15" customHeight="1" thickBot="1">
      <c r="A70" s="11">
        <v>4</v>
      </c>
      <c r="B70" s="42"/>
      <c r="C70" s="81"/>
      <c r="D70" s="81"/>
      <c r="E70" s="82"/>
      <c r="F70" s="69"/>
      <c r="G70" s="70"/>
      <c r="H70" s="70"/>
      <c r="I70" s="71"/>
    </row>
    <row r="71" spans="1:9" ht="15" customHeight="1" thickBot="1">
      <c r="A71" s="16"/>
      <c r="B71" s="59" t="s">
        <v>25</v>
      </c>
      <c r="C71" s="57"/>
      <c r="D71" s="57"/>
      <c r="E71" s="58"/>
      <c r="F71" s="66">
        <f>SUM(F67:F70)</f>
        <v>149872.84</v>
      </c>
      <c r="G71" s="67"/>
      <c r="H71" s="67"/>
      <c r="I71" s="68"/>
    </row>
    <row r="72" spans="1:9" ht="15" customHeight="1" thickBot="1">
      <c r="A72" s="13"/>
      <c r="B72" s="75" t="s">
        <v>27</v>
      </c>
      <c r="C72" s="76"/>
      <c r="D72" s="76"/>
      <c r="E72" s="76"/>
      <c r="F72" s="76"/>
      <c r="G72" s="76"/>
      <c r="H72" s="76"/>
      <c r="I72" s="77"/>
    </row>
    <row r="73" spans="1:9" ht="13.5" customHeight="1">
      <c r="A73" s="10">
        <v>1</v>
      </c>
      <c r="B73" s="33"/>
      <c r="C73" s="34"/>
      <c r="D73" s="34"/>
      <c r="E73" s="34"/>
      <c r="F73" s="39"/>
      <c r="G73" s="40"/>
      <c r="H73" s="40"/>
      <c r="I73" s="41"/>
    </row>
    <row r="74" spans="1:9" ht="13.5" customHeight="1">
      <c r="A74" s="18">
        <v>2</v>
      </c>
      <c r="B74" s="33"/>
      <c r="C74" s="34"/>
      <c r="D74" s="34"/>
      <c r="E74" s="35"/>
      <c r="F74" s="69"/>
      <c r="G74" s="70"/>
      <c r="H74" s="70"/>
      <c r="I74" s="71"/>
    </row>
    <row r="75" spans="1:9" ht="13.5" customHeight="1" thickBot="1">
      <c r="A75" s="18">
        <v>3</v>
      </c>
      <c r="B75" s="33"/>
      <c r="C75" s="34"/>
      <c r="D75" s="34"/>
      <c r="E75" s="35"/>
      <c r="F75" s="69"/>
      <c r="G75" s="70"/>
      <c r="H75" s="70"/>
      <c r="I75" s="71"/>
    </row>
    <row r="76" spans="1:9" ht="13.5" thickBot="1">
      <c r="A76" s="17"/>
      <c r="B76" s="59" t="s">
        <v>25</v>
      </c>
      <c r="C76" s="57"/>
      <c r="D76" s="57"/>
      <c r="E76" s="58"/>
      <c r="F76" s="66">
        <f>SUM(F73:F75)</f>
        <v>0</v>
      </c>
      <c r="G76" s="67"/>
      <c r="H76" s="67"/>
      <c r="I76" s="68"/>
    </row>
    <row r="77" spans="1:9" ht="16.5" customHeight="1" thickBot="1">
      <c r="A77" s="12"/>
      <c r="B77" s="45" t="s">
        <v>30</v>
      </c>
      <c r="C77" s="46"/>
      <c r="D77" s="46"/>
      <c r="E77" s="46"/>
      <c r="F77" s="46"/>
      <c r="G77" s="46"/>
      <c r="H77" s="46"/>
      <c r="I77" s="47"/>
    </row>
    <row r="78" spans="1:9" ht="15" customHeight="1">
      <c r="A78" s="4">
        <v>1</v>
      </c>
      <c r="B78" s="72"/>
      <c r="C78" s="73"/>
      <c r="D78" s="73"/>
      <c r="E78" s="74"/>
      <c r="F78" s="63"/>
      <c r="G78" s="64"/>
      <c r="H78" s="64"/>
      <c r="I78" s="65"/>
    </row>
    <row r="79" spans="1:9" ht="15" customHeight="1">
      <c r="A79" s="5">
        <v>2</v>
      </c>
      <c r="B79" s="60"/>
      <c r="C79" s="61"/>
      <c r="D79" s="61"/>
      <c r="E79" s="62"/>
      <c r="F79" s="78"/>
      <c r="G79" s="79"/>
      <c r="H79" s="79"/>
      <c r="I79" s="80"/>
    </row>
    <row r="80" spans="1:9" ht="15" customHeight="1" thickBot="1">
      <c r="A80" s="5">
        <v>3</v>
      </c>
      <c r="B80" s="42"/>
      <c r="C80" s="43"/>
      <c r="D80" s="43"/>
      <c r="E80" s="44"/>
      <c r="F80" s="69"/>
      <c r="G80" s="70"/>
      <c r="H80" s="70"/>
      <c r="I80" s="71"/>
    </row>
    <row r="81" spans="1:9" ht="13.5" thickBot="1">
      <c r="A81" s="14"/>
      <c r="B81" s="59" t="s">
        <v>25</v>
      </c>
      <c r="C81" s="57"/>
      <c r="D81" s="57"/>
      <c r="E81" s="58"/>
      <c r="F81" s="66">
        <f>SUM(F78:F80)</f>
        <v>0</v>
      </c>
      <c r="G81" s="67"/>
      <c r="H81" s="67"/>
      <c r="I81" s="68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45" t="s">
        <v>29</v>
      </c>
      <c r="C85" s="46"/>
      <c r="D85" s="46"/>
      <c r="E85" s="46"/>
      <c r="F85" s="46"/>
      <c r="G85" s="46"/>
      <c r="H85" s="46"/>
      <c r="I85" s="47"/>
    </row>
    <row r="86" spans="1:9" ht="12.75">
      <c r="A86" s="6">
        <v>1</v>
      </c>
      <c r="B86" s="72"/>
      <c r="C86" s="73"/>
      <c r="D86" s="73"/>
      <c r="E86" s="74"/>
      <c r="F86" s="63"/>
      <c r="G86" s="64"/>
      <c r="H86" s="64"/>
      <c r="I86" s="65"/>
    </row>
    <row r="87" spans="1:9" ht="13.5" thickBot="1">
      <c r="A87" s="31">
        <v>2</v>
      </c>
      <c r="B87" s="60"/>
      <c r="C87" s="61"/>
      <c r="D87" s="61"/>
      <c r="E87" s="62"/>
      <c r="F87" s="78"/>
      <c r="G87" s="79"/>
      <c r="H87" s="79"/>
      <c r="I87" s="80"/>
    </row>
    <row r="88" spans="1:9" ht="13.5" thickBot="1">
      <c r="A88" s="14"/>
      <c r="B88" s="59" t="s">
        <v>25</v>
      </c>
      <c r="C88" s="57"/>
      <c r="D88" s="57"/>
      <c r="E88" s="58"/>
      <c r="F88" s="66">
        <f>SUM(F86:F87)</f>
        <v>0</v>
      </c>
      <c r="G88" s="67"/>
      <c r="H88" s="67"/>
      <c r="I88" s="68"/>
    </row>
  </sheetData>
  <sheetProtection/>
  <mergeCells count="121">
    <mergeCell ref="B66:I66"/>
    <mergeCell ref="B63:E63"/>
    <mergeCell ref="B68:E68"/>
    <mergeCell ref="F68:I68"/>
    <mergeCell ref="B65:E65"/>
    <mergeCell ref="F61:I61"/>
    <mergeCell ref="F62:I62"/>
    <mergeCell ref="F63:I63"/>
    <mergeCell ref="F64:I64"/>
    <mergeCell ref="B61:E61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86:E86"/>
    <mergeCell ref="B80:E80"/>
    <mergeCell ref="B67:E67"/>
    <mergeCell ref="F71:I71"/>
    <mergeCell ref="F67:I67"/>
    <mergeCell ref="B71:E71"/>
    <mergeCell ref="B73:E73"/>
    <mergeCell ref="F81:I81"/>
    <mergeCell ref="F73:I73"/>
    <mergeCell ref="B74:E74"/>
    <mergeCell ref="F76:I76"/>
    <mergeCell ref="B72:I72"/>
    <mergeCell ref="F79:I79"/>
    <mergeCell ref="B69:E69"/>
    <mergeCell ref="F69:I69"/>
    <mergeCell ref="B70:E70"/>
    <mergeCell ref="F70:I70"/>
    <mergeCell ref="B75:E75"/>
    <mergeCell ref="F75:I75"/>
    <mergeCell ref="F74:I74"/>
    <mergeCell ref="B51:E51"/>
    <mergeCell ref="B59:E59"/>
    <mergeCell ref="B81:E81"/>
    <mergeCell ref="B79:E79"/>
    <mergeCell ref="F78:I78"/>
    <mergeCell ref="B76:E76"/>
    <mergeCell ref="F59:I59"/>
    <mergeCell ref="F80:I80"/>
    <mergeCell ref="B78:E78"/>
    <mergeCell ref="F65:I65"/>
    <mergeCell ref="B60:I60"/>
    <mergeCell ref="B42:I43"/>
    <mergeCell ref="B44:I44"/>
    <mergeCell ref="F51:I51"/>
    <mergeCell ref="F49:I49"/>
    <mergeCell ref="B50:E50"/>
    <mergeCell ref="B49:E49"/>
    <mergeCell ref="F50:I50"/>
    <mergeCell ref="B46:E46"/>
    <mergeCell ref="F52:I52"/>
    <mergeCell ref="B53:E53"/>
    <mergeCell ref="F53:I53"/>
    <mergeCell ref="B54:E54"/>
    <mergeCell ref="F54:I54"/>
    <mergeCell ref="B55:E55"/>
    <mergeCell ref="F55:I55"/>
    <mergeCell ref="B45:E45"/>
    <mergeCell ref="B64:E64"/>
    <mergeCell ref="B56:E56"/>
    <mergeCell ref="F56:I56"/>
    <mergeCell ref="B57:E57"/>
    <mergeCell ref="F57:I57"/>
    <mergeCell ref="B58:E58"/>
    <mergeCell ref="F58:I58"/>
    <mergeCell ref="B62:E62"/>
    <mergeCell ref="B52:E5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2022-11-14T07:33:12Z</dcterms:modified>
  <cp:category/>
  <cp:version/>
  <cp:contentType/>
  <cp:contentStatus/>
</cp:coreProperties>
</file>