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2.05.2022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<sst xmlns="http://schemas.openxmlformats.org/spreadsheetml/2006/main" count="46" uniqueCount="39">
  <si>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</si>
  <si>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</si>
  <si>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</si>
  <si>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</si>
  <si>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</si>
  <si>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</si>
  <si>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</si>
  <si>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</si>
  <si>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</si>
  <si>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</si>
  <si>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</si>
  <si>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</si>
  <si>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</si>
  <si>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</si>
  <si>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</si>
  <si>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</si>
  <si>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</si>
  <si>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</si>
  <si>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</si>
  <si>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</si>
  <si>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</si>
  <si>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</si>
  <si>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</si>
  <si>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</si>
  <si>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</si>
  <si>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</si>
  <si>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</si>
  <si>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</si>
  <si>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</si>
  <si>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</si>
  <si>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</si>
  <si>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</si>
  <si>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</si>
  <si>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</si>
  <si>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12.05.2022. ГОДИНЕ</t>
  </si>
  <si>
    <t>ВЕГА-УПЛАТА РФЗО ПО РЧУНУ</t>
  </si>
  <si>
    <t>ФАРМАЛОГИСТ-УПЛАТА РФЗО ПО РЧУНУ</t>
  </si>
  <si>
    <t>ШОПИНГ ТРЕЈД-УПЛАТА РФЗО ПО РЧУНУ</t>
  </si>
  <si>
    <t>ФЕНИКС ФАРМА-УПЛАТА РФЗО ПО РЧУНУ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</si>
</sst>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28">
      <selection activeCell="M20" sqref="M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44900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0" t="s">
        <v>0</v>
      </c>
      <c r="C10" s="74"/>
      <c r="D10" s="74"/>
      <c r="E10" s="74"/>
      <c r="F10" s="74"/>
      <c r="G10" s="75"/>
      <c r="H10" s="81">
        <v>787493.2</v>
      </c>
      <c r="I10" s="82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304531.48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2250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3" t="s">
        <v>4</v>
      </c>
      <c r="C14" s="84"/>
      <c r="D14" s="84"/>
      <c r="E14" s="84"/>
      <c r="F14" s="84"/>
      <c r="G14" s="85"/>
      <c r="H14" s="93">
        <f>H34</f>
        <v>304531.48</v>
      </c>
      <c r="I14" s="94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58">
        <f>IF(H14="",IF(SUM(H10:H13)=0,"",SUM(H10:H13)),IF(SUM(H10:H13)-H14=0,"",SUM(H10:H13)-H14))</f>
        <v>789743.2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3" t="s">
        <v>5</v>
      </c>
      <c r="C20" s="74"/>
      <c r="D20" s="74"/>
      <c r="E20" s="74"/>
      <c r="F20" s="74"/>
      <c r="G20" s="75"/>
      <c r="H20" s="76">
        <v>0</v>
      </c>
      <c r="I20" s="77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8">
        <v>0</v>
      </c>
      <c r="I21" s="79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304531.48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0</v>
      </c>
      <c r="I28" s="46"/>
    </row>
    <row r="29" spans="1:9" ht="19.5" customHeight="1">
      <c r="A29" s="28">
        <v>10</v>
      </c>
      <c r="B29" s="100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6"/>
      <c r="D30" s="66"/>
      <c r="E30" s="66"/>
      <c r="F30" s="66"/>
      <c r="G30" s="67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101"/>
      <c r="D31" s="101"/>
      <c r="E31" s="101"/>
      <c r="F31" s="101"/>
      <c r="G31" s="102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8">
        <v>0</v>
      </c>
      <c r="I32" s="99"/>
    </row>
    <row r="33" spans="1:9" ht="19.5" customHeight="1" thickBot="1">
      <c r="A33" s="30">
        <v>14</v>
      </c>
      <c r="B33" s="95" t="s">
        <v>32</v>
      </c>
      <c r="C33" s="96"/>
      <c r="D33" s="96"/>
      <c r="E33" s="96"/>
      <c r="F33" s="96"/>
      <c r="G33" s="97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3">
        <f>H20+H21+H22+I23+H24+H25+H26+H27+H28+H29+H30+H31+H32+H33</f>
        <v>304531.48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7" t="s">
        <v>34</v>
      </c>
      <c r="C42" s="128"/>
      <c r="D42" s="128"/>
      <c r="E42" s="128"/>
      <c r="F42" s="128"/>
      <c r="G42" s="128"/>
      <c r="H42" s="128"/>
      <c r="I42" s="129"/>
    </row>
    <row r="43" spans="1:9" ht="19.5" customHeight="1" thickBot="1">
      <c r="A43" s="3"/>
      <c r="B43" s="130"/>
      <c r="C43" s="131"/>
      <c r="D43" s="131"/>
      <c r="E43" s="131"/>
      <c r="F43" s="131"/>
      <c r="G43" s="131"/>
      <c r="H43" s="131"/>
      <c r="I43" s="132"/>
    </row>
    <row r="44" spans="1:9" ht="18" customHeight="1" thickBot="1">
      <c r="A44" s="2"/>
      <c r="B44" s="133"/>
      <c r="C44" s="134"/>
      <c r="D44" s="134"/>
      <c r="E44" s="134"/>
      <c r="F44" s="134"/>
      <c r="G44" s="134"/>
      <c r="H44" s="134"/>
      <c r="I44" s="135"/>
    </row>
    <row r="45" spans="1:9" ht="15" customHeight="1">
      <c r="A45" s="8">
        <v>1</v>
      </c>
      <c r="B45" s="61"/>
      <c r="C45" s="62"/>
      <c r="D45" s="62"/>
      <c r="E45" s="63"/>
      <c r="F45" s="86"/>
      <c r="G45" s="87"/>
      <c r="H45" s="87"/>
      <c r="I45" s="88"/>
    </row>
    <row r="46" spans="1:9" ht="15" customHeight="1">
      <c r="A46" s="9">
        <v>2</v>
      </c>
      <c r="B46" s="61"/>
      <c r="C46" s="62"/>
      <c r="D46" s="62"/>
      <c r="E46" s="63"/>
      <c r="F46" s="39"/>
      <c r="G46" s="40"/>
      <c r="H46" s="40"/>
      <c r="I46" s="41"/>
    </row>
    <row r="47" spans="1:9" ht="15" customHeight="1">
      <c r="A47" s="9">
        <v>3</v>
      </c>
      <c r="B47" s="61"/>
      <c r="C47" s="62"/>
      <c r="D47" s="62"/>
      <c r="E47" s="63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92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61"/>
      <c r="C50" s="62"/>
      <c r="D50" s="62"/>
      <c r="E50" s="63"/>
      <c r="F50" s="39"/>
      <c r="G50" s="40"/>
      <c r="H50" s="40"/>
      <c r="I50" s="41"/>
    </row>
    <row r="51" spans="1:9" ht="15" customHeight="1">
      <c r="A51" s="9">
        <v>7</v>
      </c>
      <c r="B51" s="89"/>
      <c r="C51" s="90"/>
      <c r="D51" s="90"/>
      <c r="E51" s="91"/>
      <c r="F51" s="39"/>
      <c r="G51" s="40"/>
      <c r="H51" s="40"/>
      <c r="I51" s="41"/>
    </row>
    <row r="52" spans="1:9" ht="15" customHeight="1">
      <c r="A52" s="9">
        <v>8</v>
      </c>
      <c r="B52" s="92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9"/>
      <c r="C53" s="90"/>
      <c r="D53" s="90"/>
      <c r="E53" s="91"/>
      <c r="F53" s="39"/>
      <c r="G53" s="40"/>
      <c r="H53" s="40"/>
      <c r="I53" s="41"/>
    </row>
    <row r="54" spans="1:9" ht="15" customHeight="1">
      <c r="A54" s="9">
        <v>10</v>
      </c>
      <c r="B54" s="89"/>
      <c r="C54" s="90"/>
      <c r="D54" s="90"/>
      <c r="E54" s="91"/>
      <c r="F54" s="39"/>
      <c r="G54" s="40"/>
      <c r="H54" s="40"/>
      <c r="I54" s="41"/>
    </row>
    <row r="55" spans="1:9" ht="15" customHeight="1">
      <c r="A55" s="9">
        <v>11</v>
      </c>
      <c r="B55" s="89"/>
      <c r="C55" s="90"/>
      <c r="D55" s="90"/>
      <c r="E55" s="91"/>
      <c r="F55" s="39"/>
      <c r="G55" s="40"/>
      <c r="H55" s="40"/>
      <c r="I55" s="41"/>
    </row>
    <row r="56" spans="1:9" ht="15" customHeight="1" thickBot="1">
      <c r="A56" s="9">
        <v>12</v>
      </c>
      <c r="B56" s="61"/>
      <c r="C56" s="62"/>
      <c r="D56" s="62"/>
      <c r="E56" s="63"/>
      <c r="F56" s="39"/>
      <c r="G56" s="40"/>
      <c r="H56" s="40"/>
      <c r="I56" s="41"/>
    </row>
    <row r="57" spans="1:9" ht="15" customHeight="1" thickBot="1">
      <c r="A57" s="14"/>
      <c r="B57" s="104" t="s">
        <v>25</v>
      </c>
      <c r="C57" s="104"/>
      <c r="D57" s="104"/>
      <c r="E57" s="105"/>
      <c r="F57" s="106">
        <f>SUM(F45:F56)</f>
        <v>0</v>
      </c>
      <c r="G57" s="107"/>
      <c r="H57" s="107"/>
      <c r="I57" s="108"/>
    </row>
    <row r="58" spans="1:9" ht="15" customHeight="1" thickBot="1">
      <c r="A58" s="12"/>
      <c r="B58" s="115" t="s">
        <v>26</v>
      </c>
      <c r="C58" s="116"/>
      <c r="D58" s="116"/>
      <c r="E58" s="116"/>
      <c r="F58" s="116"/>
      <c r="G58" s="116"/>
      <c r="H58" s="116"/>
      <c r="I58" s="117"/>
    </row>
    <row r="59" spans="1:9" ht="15" customHeight="1">
      <c r="A59" s="10">
        <v>1</v>
      </c>
      <c r="B59" s="61" t="s">
        <v>35</v>
      </c>
      <c r="C59" s="62"/>
      <c r="D59" s="62"/>
      <c r="E59" s="63"/>
      <c r="F59" s="86">
        <f>17262.3+67012</f>
        <v>84274.3</v>
      </c>
      <c r="G59" s="87"/>
      <c r="H59" s="87"/>
      <c r="I59" s="88"/>
    </row>
    <row r="60" spans="1:9" ht="15" customHeight="1">
      <c r="A60" s="18">
        <v>2</v>
      </c>
      <c r="B60" s="61" t="s">
        <v>36</v>
      </c>
      <c r="C60" s="62"/>
      <c r="D60" s="62"/>
      <c r="E60" s="63"/>
      <c r="F60" s="36">
        <f>28023.6+15101.68</f>
        <v>43125.28</v>
      </c>
      <c r="G60" s="37"/>
      <c r="H60" s="37"/>
      <c r="I60" s="38"/>
    </row>
    <row r="61" spans="1:9" ht="15" customHeight="1">
      <c r="A61" s="18">
        <v>3</v>
      </c>
      <c r="B61" s="61" t="s">
        <v>37</v>
      </c>
      <c r="C61" s="62"/>
      <c r="D61" s="62"/>
      <c r="E61" s="63"/>
      <c r="F61" s="36">
        <f>42559+81467.1</f>
        <v>124026.1</v>
      </c>
      <c r="G61" s="37"/>
      <c r="H61" s="37"/>
      <c r="I61" s="38"/>
    </row>
    <row r="62" spans="1:9" ht="15" customHeight="1">
      <c r="A62" s="18">
        <v>4</v>
      </c>
      <c r="B62" s="61" t="s">
        <v>38</v>
      </c>
      <c r="C62" s="62"/>
      <c r="D62" s="62"/>
      <c r="E62" s="63"/>
      <c r="F62" s="36">
        <v>53105.8</v>
      </c>
      <c r="G62" s="37"/>
      <c r="H62" s="37"/>
      <c r="I62" s="38"/>
    </row>
    <row r="63" spans="1:9" ht="15" customHeight="1">
      <c r="A63" s="18">
        <v>5</v>
      </c>
      <c r="B63" s="61"/>
      <c r="C63" s="62"/>
      <c r="D63" s="62"/>
      <c r="E63" s="63"/>
      <c r="F63" s="36"/>
      <c r="G63" s="37"/>
      <c r="H63" s="37"/>
      <c r="I63" s="38"/>
    </row>
    <row r="64" spans="1:9" ht="15" customHeight="1" thickBot="1">
      <c r="A64" s="18">
        <v>6</v>
      </c>
      <c r="B64" s="61"/>
      <c r="C64" s="62"/>
      <c r="D64" s="62"/>
      <c r="E64" s="63"/>
      <c r="F64" s="36"/>
      <c r="G64" s="37"/>
      <c r="H64" s="37"/>
      <c r="I64" s="38"/>
    </row>
    <row r="65" spans="1:9" ht="18" customHeight="1" thickBot="1">
      <c r="A65" s="15"/>
      <c r="B65" s="103" t="s">
        <v>25</v>
      </c>
      <c r="C65" s="104"/>
      <c r="D65" s="104"/>
      <c r="E65" s="105"/>
      <c r="F65" s="106">
        <f>SUM(F59:F64)</f>
        <v>304531.48</v>
      </c>
      <c r="G65" s="107"/>
      <c r="H65" s="107"/>
      <c r="I65" s="108"/>
    </row>
    <row r="66" spans="1:9" ht="15" customHeight="1" thickBot="1">
      <c r="A66" s="12"/>
      <c r="B66" s="115" t="s">
        <v>28</v>
      </c>
      <c r="C66" s="116"/>
      <c r="D66" s="116"/>
      <c r="E66" s="116"/>
      <c r="F66" s="116"/>
      <c r="G66" s="116"/>
      <c r="H66" s="116"/>
      <c r="I66" s="117"/>
    </row>
    <row r="67" spans="1:9" ht="15" customHeight="1">
      <c r="A67" s="10">
        <v>1</v>
      </c>
      <c r="B67" s="109"/>
      <c r="C67" s="110"/>
      <c r="D67" s="110"/>
      <c r="E67" s="111"/>
      <c r="F67" s="86"/>
      <c r="G67" s="87"/>
      <c r="H67" s="87"/>
      <c r="I67" s="88"/>
    </row>
    <row r="68" spans="1:9" ht="15" customHeight="1">
      <c r="A68" s="11">
        <v>2</v>
      </c>
      <c r="B68" s="61"/>
      <c r="C68" s="62"/>
      <c r="D68" s="62"/>
      <c r="E68" s="63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1">
        <v>4</v>
      </c>
      <c r="B70" s="61"/>
      <c r="C70" s="62"/>
      <c r="D70" s="62"/>
      <c r="E70" s="63"/>
      <c r="F70" s="36"/>
      <c r="G70" s="37"/>
      <c r="H70" s="37"/>
      <c r="I70" s="38"/>
    </row>
    <row r="71" spans="1:9" ht="15" customHeight="1" thickBot="1">
      <c r="A71" s="16"/>
      <c r="B71" s="103" t="s">
        <v>25</v>
      </c>
      <c r="C71" s="104"/>
      <c r="D71" s="104"/>
      <c r="E71" s="105"/>
      <c r="F71" s="106">
        <f>SUM(F67:F70)</f>
        <v>0</v>
      </c>
      <c r="G71" s="107"/>
      <c r="H71" s="107"/>
      <c r="I71" s="108"/>
    </row>
    <row r="72" spans="1:9" ht="15" customHeight="1" thickBot="1">
      <c r="A72" s="13"/>
      <c r="B72" s="124" t="s">
        <v>27</v>
      </c>
      <c r="C72" s="125"/>
      <c r="D72" s="125"/>
      <c r="E72" s="125"/>
      <c r="F72" s="125"/>
      <c r="G72" s="125"/>
      <c r="H72" s="125"/>
      <c r="I72" s="126"/>
    </row>
    <row r="73" spans="1:9" ht="13.5" customHeight="1">
      <c r="A73" s="10">
        <v>1</v>
      </c>
      <c r="B73" s="61"/>
      <c r="C73" s="62"/>
      <c r="D73" s="62"/>
      <c r="E73" s="62"/>
      <c r="F73" s="39"/>
      <c r="G73" s="40"/>
      <c r="H73" s="40"/>
      <c r="I73" s="41"/>
    </row>
    <row r="74" spans="1:9" ht="13.5" customHeight="1">
      <c r="A74" s="18">
        <v>2</v>
      </c>
      <c r="B74" s="61"/>
      <c r="C74" s="62"/>
      <c r="D74" s="62"/>
      <c r="E74" s="63"/>
      <c r="F74" s="36"/>
      <c r="G74" s="37"/>
      <c r="H74" s="37"/>
      <c r="I74" s="38"/>
    </row>
    <row r="75" spans="1:9" ht="13.5" customHeight="1">
      <c r="A75" s="18">
        <v>3</v>
      </c>
      <c r="B75" s="61"/>
      <c r="C75" s="62"/>
      <c r="D75" s="62"/>
      <c r="E75" s="63"/>
      <c r="F75" s="36"/>
      <c r="G75" s="37"/>
      <c r="H75" s="37"/>
      <c r="I75" s="38"/>
    </row>
    <row r="76" spans="1:9" ht="13.5" thickBot="1">
      <c r="A76" s="11">
        <v>4</v>
      </c>
      <c r="B76" s="61"/>
      <c r="C76" s="62"/>
      <c r="D76" s="62"/>
      <c r="E76" s="62"/>
      <c r="F76" s="112"/>
      <c r="G76" s="37"/>
      <c r="H76" s="37"/>
      <c r="I76" s="38"/>
    </row>
    <row r="77" spans="1:9" ht="13.5" thickBot="1">
      <c r="A77" s="17"/>
      <c r="B77" s="103" t="s">
        <v>25</v>
      </c>
      <c r="C77" s="104"/>
      <c r="D77" s="104"/>
      <c r="E77" s="105"/>
      <c r="F77" s="106">
        <f>SUM(F73:F76)</f>
        <v>0</v>
      </c>
      <c r="G77" s="107"/>
      <c r="H77" s="107"/>
      <c r="I77" s="108"/>
    </row>
    <row r="78" spans="1:9" ht="16.5" customHeight="1" thickBot="1">
      <c r="A78" s="12"/>
      <c r="B78" s="115" t="s">
        <v>30</v>
      </c>
      <c r="C78" s="116"/>
      <c r="D78" s="116"/>
      <c r="E78" s="116"/>
      <c r="F78" s="116"/>
      <c r="G78" s="116"/>
      <c r="H78" s="116"/>
      <c r="I78" s="117"/>
    </row>
    <row r="79" spans="1:9" ht="15" customHeight="1">
      <c r="A79" s="4">
        <v>1</v>
      </c>
      <c r="B79" s="118"/>
      <c r="C79" s="119"/>
      <c r="D79" s="119"/>
      <c r="E79" s="120"/>
      <c r="F79" s="121"/>
      <c r="G79" s="122"/>
      <c r="H79" s="122"/>
      <c r="I79" s="123"/>
    </row>
    <row r="80" spans="1:9" ht="15" customHeight="1">
      <c r="A80" s="5">
        <v>2</v>
      </c>
      <c r="B80" s="109"/>
      <c r="C80" s="110"/>
      <c r="D80" s="110"/>
      <c r="E80" s="111"/>
      <c r="F80" s="112"/>
      <c r="G80" s="113"/>
      <c r="H80" s="113"/>
      <c r="I80" s="114"/>
    </row>
    <row r="81" spans="1:9" ht="15" customHeight="1">
      <c r="A81" s="5">
        <v>3</v>
      </c>
      <c r="B81" s="89"/>
      <c r="C81" s="90"/>
      <c r="D81" s="90"/>
      <c r="E81" s="91"/>
      <c r="F81" s="36"/>
      <c r="G81" s="37"/>
      <c r="H81" s="37"/>
      <c r="I81" s="38"/>
    </row>
    <row r="82" spans="1:9" ht="15" customHeight="1">
      <c r="A82" s="5">
        <v>4</v>
      </c>
      <c r="B82" s="89"/>
      <c r="C82" s="90"/>
      <c r="D82" s="90"/>
      <c r="E82" s="91"/>
      <c r="F82" s="36"/>
      <c r="G82" s="37"/>
      <c r="H82" s="37"/>
      <c r="I82" s="38"/>
    </row>
    <row r="83" spans="1:9" ht="15" customHeight="1">
      <c r="A83" s="5">
        <v>5</v>
      </c>
      <c r="B83" s="89"/>
      <c r="C83" s="90"/>
      <c r="D83" s="90"/>
      <c r="E83" s="91"/>
      <c r="F83" s="36"/>
      <c r="G83" s="37"/>
      <c r="H83" s="37"/>
      <c r="I83" s="38"/>
    </row>
    <row r="84" spans="1:9" ht="15" customHeight="1" thickBot="1">
      <c r="A84" s="5">
        <v>6</v>
      </c>
      <c r="B84" s="89"/>
      <c r="C84" s="90"/>
      <c r="D84" s="90"/>
      <c r="E84" s="91"/>
      <c r="F84" s="36"/>
      <c r="G84" s="37"/>
      <c r="H84" s="37"/>
      <c r="I84" s="38"/>
    </row>
    <row r="85" spans="1:9" ht="13.5" thickBot="1">
      <c r="A85" s="14"/>
      <c r="B85" s="103" t="s">
        <v>25</v>
      </c>
      <c r="C85" s="104"/>
      <c r="D85" s="104"/>
      <c r="E85" s="105"/>
      <c r="F85" s="106">
        <f>SUM(F79:F84)</f>
        <v>0</v>
      </c>
      <c r="G85" s="107"/>
      <c r="H85" s="107"/>
      <c r="I85" s="108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115" t="s">
        <v>29</v>
      </c>
      <c r="C89" s="116"/>
      <c r="D89" s="116"/>
      <c r="E89" s="116"/>
      <c r="F89" s="116"/>
      <c r="G89" s="116"/>
      <c r="H89" s="116"/>
      <c r="I89" s="117"/>
    </row>
    <row r="90" spans="1:9" ht="12.75">
      <c r="A90" s="6">
        <v>1</v>
      </c>
      <c r="B90" s="118"/>
      <c r="C90" s="119"/>
      <c r="D90" s="119"/>
      <c r="E90" s="120"/>
      <c r="F90" s="121"/>
      <c r="G90" s="122"/>
      <c r="H90" s="122"/>
      <c r="I90" s="123"/>
    </row>
    <row r="91" spans="1:9" ht="13.5" thickBot="1">
      <c r="A91" s="31">
        <v>2</v>
      </c>
      <c r="B91" s="109"/>
      <c r="C91" s="110"/>
      <c r="D91" s="110"/>
      <c r="E91" s="111"/>
      <c r="F91" s="112"/>
      <c r="G91" s="113"/>
      <c r="H91" s="113"/>
      <c r="I91" s="114"/>
    </row>
    <row r="92" spans="1:9" ht="13.5" thickBot="1">
      <c r="A92" s="14"/>
      <c r="B92" s="103" t="s">
        <v>25</v>
      </c>
      <c r="C92" s="104"/>
      <c r="D92" s="104"/>
      <c r="E92" s="105"/>
      <c r="F92" s="106">
        <f>SUM(F90:F91)</f>
        <v>0</v>
      </c>
      <c r="G92" s="107"/>
      <c r="H92" s="107"/>
      <c r="I92" s="108"/>
    </row>
  </sheetData>
  <sheetProtection/>
  <mergeCells count="129"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  <mergeCell ref="B52:E52"/>
    <mergeCell ref="F52:I52"/>
    <mergeCell ref="B53:E53"/>
    <mergeCell ref="F53:I53"/>
    <mergeCell ref="B54:E54"/>
    <mergeCell ref="F54:I54"/>
    <mergeCell ref="F63:I63"/>
    <mergeCell ref="F64:I64"/>
    <mergeCell ref="B61:E61"/>
    <mergeCell ref="B59:E59"/>
    <mergeCell ref="B58:I58"/>
    <mergeCell ref="B57:E57"/>
    <mergeCell ref="B62:E62"/>
    <mergeCell ref="B63:E63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2022-05-19T05:31:56Z</dcterms:modified>
  <cp:category/>
  <cp:version/>
  <cp:contentType/>
  <cp:contentStatus/>
</cp:coreProperties>
</file>