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.06.2022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<sst xmlns="http://schemas.openxmlformats.org/spreadsheetml/2006/main" count="49" uniqueCount="42">
  <si>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</si>
  <si>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</si>
  <si>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</si>
  <si>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</si>
  <si>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</si>
  <si>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</si>
  <si>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</si>
  <si>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</si>
  <si>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</si>
  <si>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</si>
  <si>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</si>
  <si>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</si>
  <si>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</si>
  <si>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</si>
  <si>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</si>
  <si>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</si>
  <si>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</si>
  <si>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</si>
  <si>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</si>
  <si>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</si>
  <si>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</si>
  <si>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</si>
  <si>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</si>
  <si>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</si>
  <si>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</si>
  <si>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</si>
  <si>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</si>
  <si>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</si>
  <si>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</si>
  <si>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</si>
  <si>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</si>
  <si>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</si>
  <si>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</si>
  <si>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</si>
  <si>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20/6/2022</t>
  </si>
  <si>
    <t>СПЕЦИФИКАЦИЈА О ИЗВРШЕНИМ ПЛАЋАЊИМА ДОБАВЉАЧИМА НА ДАН 20.06.2022. ГОДИНЕ</t>
  </si>
  <si>
    <t>ПАПИРДОЧ ЧАЧАК</t>
  </si>
  <si>
    <t>BULLY DISINGER ШТАМПАРИЈА</t>
  </si>
  <si>
    <t>RAAVEX GROUP НИШ</t>
  </si>
  <si>
    <t>ВАТРООПРЕМА АЛЕКСИНАЦ</t>
  </si>
  <si>
    <t>НАТАЛИ ДРОГЕРИЈА НИШ</t>
  </si>
  <si>
    <t>АМ АУТО ПЛУС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</si>
</sst>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37">
      <selection activeCell="M58" sqref="M5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2288335.56</v>
      </c>
      <c r="I10" s="86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v>0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7500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100">
        <f>H34</f>
        <v>475761.91</v>
      </c>
      <c r="I14" s="101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77">
        <f>IF(H14="",IF(SUM(H10:H13)=0,"",SUM(H10:H13)),IF(SUM(H10:H13)-H14=0,"",SUM(H10:H13)-H14))</f>
        <v>1820073.6500000001</v>
      </c>
      <c r="I15" s="7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76" t="s">
        <v>31</v>
      </c>
      <c r="C21" s="52"/>
      <c r="D21" s="52"/>
      <c r="E21" s="52"/>
      <c r="F21" s="52"/>
      <c r="G21" s="53"/>
      <c r="H21" s="87">
        <v>0</v>
      </c>
      <c r="I21" s="88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76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0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475761.91</v>
      </c>
      <c r="I28" s="63"/>
    </row>
    <row r="29" spans="1:9" ht="19.5" customHeight="1">
      <c r="A29" s="28">
        <v>10</v>
      </c>
      <c r="B29" s="107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51" t="s">
        <v>9</v>
      </c>
      <c r="C31" s="92"/>
      <c r="D31" s="92"/>
      <c r="E31" s="92"/>
      <c r="F31" s="92"/>
      <c r="G31" s="93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5">
        <v>0</v>
      </c>
      <c r="I32" s="106"/>
    </row>
    <row r="33" spans="1:9" ht="19.5" customHeight="1" thickBot="1">
      <c r="A33" s="30">
        <v>14</v>
      </c>
      <c r="B33" s="102" t="s">
        <v>32</v>
      </c>
      <c r="C33" s="103"/>
      <c r="D33" s="103"/>
      <c r="E33" s="103"/>
      <c r="F33" s="103"/>
      <c r="G33" s="104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475761.91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6" t="s">
        <v>35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8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45" t="s">
        <v>36</v>
      </c>
      <c r="C45" s="46"/>
      <c r="D45" s="46"/>
      <c r="E45" s="47"/>
      <c r="F45" s="97">
        <f>30000+10150</f>
        <v>40150</v>
      </c>
      <c r="G45" s="98"/>
      <c r="H45" s="98"/>
      <c r="I45" s="99"/>
    </row>
    <row r="46" spans="1:9" ht="15" customHeight="1">
      <c r="A46" s="9">
        <v>2</v>
      </c>
      <c r="B46" s="45" t="s">
        <v>37</v>
      </c>
      <c r="C46" s="46"/>
      <c r="D46" s="46"/>
      <c r="E46" s="47"/>
      <c r="F46" s="33">
        <v>6000</v>
      </c>
      <c r="G46" s="34"/>
      <c r="H46" s="34"/>
      <c r="I46" s="35"/>
    </row>
    <row r="47" spans="1:9" ht="15" customHeight="1">
      <c r="A47" s="9">
        <v>3</v>
      </c>
      <c r="B47" s="45" t="s">
        <v>38</v>
      </c>
      <c r="C47" s="46"/>
      <c r="D47" s="46"/>
      <c r="E47" s="47"/>
      <c r="F47" s="33">
        <f>67157+66360+72428.9+6000+46656</f>
        <v>258601.9</v>
      </c>
      <c r="G47" s="34"/>
      <c r="H47" s="34"/>
      <c r="I47" s="35"/>
    </row>
    <row r="48" spans="1:9" ht="15" customHeight="1">
      <c r="A48" s="9">
        <v>4</v>
      </c>
      <c r="B48" s="54" t="s">
        <v>39</v>
      </c>
      <c r="C48" s="55"/>
      <c r="D48" s="55"/>
      <c r="E48" s="56"/>
      <c r="F48" s="33">
        <f>4500+1500+10000.01</f>
        <v>16000.01</v>
      </c>
      <c r="G48" s="34"/>
      <c r="H48" s="34"/>
      <c r="I48" s="35"/>
    </row>
    <row r="49" spans="1:9" ht="15" customHeight="1">
      <c r="A49" s="9">
        <v>5</v>
      </c>
      <c r="B49" s="135" t="s">
        <v>40</v>
      </c>
      <c r="C49" s="55"/>
      <c r="D49" s="55"/>
      <c r="E49" s="56"/>
      <c r="F49" s="33">
        <v>43200</v>
      </c>
      <c r="G49" s="34"/>
      <c r="H49" s="34"/>
      <c r="I49" s="35"/>
    </row>
    <row r="50" spans="1:9" ht="15" customHeight="1">
      <c r="A50" s="9">
        <v>6</v>
      </c>
      <c r="B50" s="45" t="s">
        <v>41</v>
      </c>
      <c r="C50" s="46"/>
      <c r="D50" s="46"/>
      <c r="E50" s="47"/>
      <c r="F50" s="33">
        <f>64710+27100+20000</f>
        <v>111810</v>
      </c>
      <c r="G50" s="34"/>
      <c r="H50" s="34"/>
      <c r="I50" s="35"/>
    </row>
    <row r="51" spans="1:9" ht="15" customHeight="1">
      <c r="A51" s="9">
        <v>7</v>
      </c>
      <c r="B51" s="89"/>
      <c r="C51" s="90"/>
      <c r="D51" s="90"/>
      <c r="E51" s="91"/>
      <c r="F51" s="33"/>
      <c r="G51" s="34"/>
      <c r="H51" s="34"/>
      <c r="I51" s="35"/>
    </row>
    <row r="52" spans="1:9" ht="15" customHeight="1">
      <c r="A52" s="9">
        <v>8</v>
      </c>
      <c r="B52" s="135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89"/>
      <c r="C53" s="90"/>
      <c r="D53" s="90"/>
      <c r="E53" s="91"/>
      <c r="F53" s="33"/>
      <c r="G53" s="34"/>
      <c r="H53" s="34"/>
      <c r="I53" s="35"/>
    </row>
    <row r="54" spans="1:9" ht="15" customHeight="1">
      <c r="A54" s="9">
        <v>10</v>
      </c>
      <c r="B54" s="89"/>
      <c r="C54" s="90"/>
      <c r="D54" s="90"/>
      <c r="E54" s="91"/>
      <c r="F54" s="33"/>
      <c r="G54" s="34"/>
      <c r="H54" s="34"/>
      <c r="I54" s="35"/>
    </row>
    <row r="55" spans="1:9" ht="15" customHeight="1">
      <c r="A55" s="9">
        <v>11</v>
      </c>
      <c r="B55" s="89"/>
      <c r="C55" s="90"/>
      <c r="D55" s="90"/>
      <c r="E55" s="91"/>
      <c r="F55" s="33"/>
      <c r="G55" s="34"/>
      <c r="H55" s="34"/>
      <c r="I55" s="35"/>
    </row>
    <row r="56" spans="1:9" ht="15" customHeight="1" thickBot="1">
      <c r="A56" s="9">
        <v>12</v>
      </c>
      <c r="B56" s="89"/>
      <c r="C56" s="90"/>
      <c r="D56" s="90"/>
      <c r="E56" s="91"/>
      <c r="F56" s="33"/>
      <c r="G56" s="34"/>
      <c r="H56" s="34"/>
      <c r="I56" s="35"/>
    </row>
    <row r="57" spans="1:9" ht="15" customHeight="1" thickBot="1">
      <c r="A57" s="14"/>
      <c r="B57" s="49" t="s">
        <v>25</v>
      </c>
      <c r="C57" s="49"/>
      <c r="D57" s="49"/>
      <c r="E57" s="50"/>
      <c r="F57" s="108">
        <f>SUM(F45:F56)</f>
        <v>475761.91000000003</v>
      </c>
      <c r="G57" s="109"/>
      <c r="H57" s="109"/>
      <c r="I57" s="110"/>
    </row>
    <row r="58" spans="1:9" ht="15" customHeight="1" thickBot="1">
      <c r="A58" s="12"/>
      <c r="B58" s="42" t="s">
        <v>26</v>
      </c>
      <c r="C58" s="43"/>
      <c r="D58" s="43"/>
      <c r="E58" s="43"/>
      <c r="F58" s="43"/>
      <c r="G58" s="43"/>
      <c r="H58" s="43"/>
      <c r="I58" s="44"/>
    </row>
    <row r="59" spans="1:9" ht="15" customHeight="1">
      <c r="A59" s="10">
        <v>1</v>
      </c>
      <c r="B59" s="45"/>
      <c r="C59" s="46"/>
      <c r="D59" s="46"/>
      <c r="E59" s="47"/>
      <c r="F59" s="97"/>
      <c r="G59" s="98"/>
      <c r="H59" s="98"/>
      <c r="I59" s="99"/>
    </row>
    <row r="60" spans="1:9" ht="15" customHeight="1">
      <c r="A60" s="18">
        <v>2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>
      <c r="A61" s="18">
        <v>3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8">
        <v>4</v>
      </c>
      <c r="B62" s="45"/>
      <c r="C62" s="46"/>
      <c r="D62" s="46"/>
      <c r="E62" s="47"/>
      <c r="F62" s="39"/>
      <c r="G62" s="40"/>
      <c r="H62" s="40"/>
      <c r="I62" s="41"/>
    </row>
    <row r="63" spans="1:9" ht="15" customHeight="1">
      <c r="A63" s="18">
        <v>5</v>
      </c>
      <c r="B63" s="45"/>
      <c r="C63" s="46"/>
      <c r="D63" s="46"/>
      <c r="E63" s="47"/>
      <c r="F63" s="39"/>
      <c r="G63" s="40"/>
      <c r="H63" s="40"/>
      <c r="I63" s="41"/>
    </row>
    <row r="64" spans="1:9" ht="15" customHeight="1" thickBot="1">
      <c r="A64" s="18">
        <v>6</v>
      </c>
      <c r="B64" s="45"/>
      <c r="C64" s="46"/>
      <c r="D64" s="46"/>
      <c r="E64" s="47"/>
      <c r="F64" s="39"/>
      <c r="G64" s="40"/>
      <c r="H64" s="40"/>
      <c r="I64" s="41"/>
    </row>
    <row r="65" spans="1:9" ht="18" customHeight="1" thickBot="1">
      <c r="A65" s="15"/>
      <c r="B65" s="48" t="s">
        <v>25</v>
      </c>
      <c r="C65" s="49"/>
      <c r="D65" s="49"/>
      <c r="E65" s="50"/>
      <c r="F65" s="108">
        <f>SUM(F59:F64)</f>
        <v>0</v>
      </c>
      <c r="G65" s="109"/>
      <c r="H65" s="109"/>
      <c r="I65" s="110"/>
    </row>
    <row r="66" spans="1:9" ht="15" customHeight="1" thickBot="1">
      <c r="A66" s="12"/>
      <c r="B66" s="42" t="s">
        <v>28</v>
      </c>
      <c r="C66" s="43"/>
      <c r="D66" s="43"/>
      <c r="E66" s="43"/>
      <c r="F66" s="43"/>
      <c r="G66" s="43"/>
      <c r="H66" s="43"/>
      <c r="I66" s="44"/>
    </row>
    <row r="67" spans="1:9" ht="15" customHeight="1">
      <c r="A67" s="10">
        <v>1</v>
      </c>
      <c r="B67" s="111"/>
      <c r="C67" s="112"/>
      <c r="D67" s="112"/>
      <c r="E67" s="113"/>
      <c r="F67" s="97"/>
      <c r="G67" s="98"/>
      <c r="H67" s="98"/>
      <c r="I67" s="99"/>
    </row>
    <row r="68" spans="1:9" ht="15" customHeight="1">
      <c r="A68" s="11">
        <v>2</v>
      </c>
      <c r="B68" s="45"/>
      <c r="C68" s="46"/>
      <c r="D68" s="46"/>
      <c r="E68" s="47"/>
      <c r="F68" s="39"/>
      <c r="G68" s="40"/>
      <c r="H68" s="40"/>
      <c r="I68" s="41"/>
    </row>
    <row r="69" spans="1:9" ht="15" customHeight="1">
      <c r="A69" s="11">
        <v>3</v>
      </c>
      <c r="B69" s="45"/>
      <c r="C69" s="46"/>
      <c r="D69" s="46"/>
      <c r="E69" s="47"/>
      <c r="F69" s="39"/>
      <c r="G69" s="40"/>
      <c r="H69" s="40"/>
      <c r="I69" s="41"/>
    </row>
    <row r="70" spans="1:9" ht="15" customHeight="1">
      <c r="A70" s="11">
        <v>4</v>
      </c>
      <c r="B70" s="45"/>
      <c r="C70" s="46"/>
      <c r="D70" s="46"/>
      <c r="E70" s="47"/>
      <c r="F70" s="39"/>
      <c r="G70" s="40"/>
      <c r="H70" s="40"/>
      <c r="I70" s="41"/>
    </row>
    <row r="71" spans="1:9" ht="15" customHeight="1">
      <c r="A71" s="11">
        <v>5</v>
      </c>
      <c r="B71" s="36"/>
      <c r="C71" s="37"/>
      <c r="D71" s="37"/>
      <c r="E71" s="38"/>
      <c r="F71" s="39"/>
      <c r="G71" s="40"/>
      <c r="H71" s="40"/>
      <c r="I71" s="41"/>
    </row>
    <row r="72" spans="1:9" ht="15" customHeight="1" thickBot="1">
      <c r="A72" s="11">
        <v>6</v>
      </c>
      <c r="B72" s="45"/>
      <c r="C72" s="46"/>
      <c r="D72" s="46"/>
      <c r="E72" s="47"/>
      <c r="F72" s="39"/>
      <c r="G72" s="40"/>
      <c r="H72" s="40"/>
      <c r="I72" s="41"/>
    </row>
    <row r="73" spans="1:9" ht="15" customHeight="1" thickBot="1">
      <c r="A73" s="16"/>
      <c r="B73" s="48" t="s">
        <v>25</v>
      </c>
      <c r="C73" s="49"/>
      <c r="D73" s="49"/>
      <c r="E73" s="50"/>
      <c r="F73" s="108">
        <f>SUM(F67:F72)</f>
        <v>0</v>
      </c>
      <c r="G73" s="109"/>
      <c r="H73" s="109"/>
      <c r="I73" s="110"/>
    </row>
    <row r="74" spans="1:9" ht="15" customHeight="1" thickBot="1">
      <c r="A74" s="13"/>
      <c r="B74" s="123" t="s">
        <v>27</v>
      </c>
      <c r="C74" s="124"/>
      <c r="D74" s="124"/>
      <c r="E74" s="124"/>
      <c r="F74" s="124"/>
      <c r="G74" s="124"/>
      <c r="H74" s="124"/>
      <c r="I74" s="125"/>
    </row>
    <row r="75" spans="1:9" ht="13.5" customHeight="1">
      <c r="A75" s="10">
        <v>1</v>
      </c>
      <c r="B75" s="45"/>
      <c r="C75" s="46"/>
      <c r="D75" s="46"/>
      <c r="E75" s="46"/>
      <c r="F75" s="33"/>
      <c r="G75" s="34"/>
      <c r="H75" s="34"/>
      <c r="I75" s="35"/>
    </row>
    <row r="76" spans="1:9" ht="13.5" customHeight="1">
      <c r="A76" s="18">
        <v>2</v>
      </c>
      <c r="B76" s="45"/>
      <c r="C76" s="46"/>
      <c r="D76" s="46"/>
      <c r="E76" s="47"/>
      <c r="F76" s="39"/>
      <c r="G76" s="40"/>
      <c r="H76" s="40"/>
      <c r="I76" s="41"/>
    </row>
    <row r="77" spans="1:9" ht="13.5" customHeight="1">
      <c r="A77" s="18">
        <v>3</v>
      </c>
      <c r="B77" s="45"/>
      <c r="C77" s="46"/>
      <c r="D77" s="46"/>
      <c r="E77" s="47"/>
      <c r="F77" s="39"/>
      <c r="G77" s="40"/>
      <c r="H77" s="40"/>
      <c r="I77" s="41"/>
    </row>
    <row r="78" spans="1:9" ht="13.5" thickBot="1">
      <c r="A78" s="11">
        <v>4</v>
      </c>
      <c r="B78" s="45"/>
      <c r="C78" s="46"/>
      <c r="D78" s="46"/>
      <c r="E78" s="46"/>
      <c r="F78" s="114"/>
      <c r="G78" s="40"/>
      <c r="H78" s="40"/>
      <c r="I78" s="41"/>
    </row>
    <row r="79" spans="1:9" ht="13.5" thickBot="1">
      <c r="A79" s="17"/>
      <c r="B79" s="48" t="s">
        <v>25</v>
      </c>
      <c r="C79" s="49"/>
      <c r="D79" s="49"/>
      <c r="E79" s="50"/>
      <c r="F79" s="108">
        <f>SUM(F75:F78)</f>
        <v>0</v>
      </c>
      <c r="G79" s="109"/>
      <c r="H79" s="109"/>
      <c r="I79" s="110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20"/>
      <c r="C81" s="121"/>
      <c r="D81" s="121"/>
      <c r="E81" s="122"/>
      <c r="F81" s="117"/>
      <c r="G81" s="118"/>
      <c r="H81" s="118"/>
      <c r="I81" s="119"/>
    </row>
    <row r="82" spans="1:9" ht="15" customHeight="1">
      <c r="A82" s="5">
        <v>2</v>
      </c>
      <c r="B82" s="111"/>
      <c r="C82" s="112"/>
      <c r="D82" s="112"/>
      <c r="E82" s="113"/>
      <c r="F82" s="114"/>
      <c r="G82" s="115"/>
      <c r="H82" s="115"/>
      <c r="I82" s="116"/>
    </row>
    <row r="83" spans="1:9" ht="15" customHeight="1" thickBot="1">
      <c r="A83" s="5">
        <v>3</v>
      </c>
      <c r="B83" s="89"/>
      <c r="C83" s="90"/>
      <c r="D83" s="90"/>
      <c r="E83" s="91"/>
      <c r="F83" s="39"/>
      <c r="G83" s="40"/>
      <c r="H83" s="40"/>
      <c r="I83" s="41"/>
    </row>
    <row r="84" spans="1:9" ht="13.5" thickBot="1">
      <c r="A84" s="14"/>
      <c r="B84" s="48" t="s">
        <v>25</v>
      </c>
      <c r="C84" s="49"/>
      <c r="D84" s="49"/>
      <c r="E84" s="50"/>
      <c r="F84" s="108">
        <f>SUM(F81:F83)</f>
        <v>0</v>
      </c>
      <c r="G84" s="109"/>
      <c r="H84" s="109"/>
      <c r="I84" s="110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2" t="s">
        <v>29</v>
      </c>
      <c r="C88" s="43"/>
      <c r="D88" s="43"/>
      <c r="E88" s="43"/>
      <c r="F88" s="43"/>
      <c r="G88" s="43"/>
      <c r="H88" s="43"/>
      <c r="I88" s="44"/>
    </row>
    <row r="89" spans="1:9" ht="12.75">
      <c r="A89" s="6">
        <v>1</v>
      </c>
      <c r="B89" s="120"/>
      <c r="C89" s="121"/>
      <c r="D89" s="121"/>
      <c r="E89" s="122"/>
      <c r="F89" s="117"/>
      <c r="G89" s="118"/>
      <c r="H89" s="118"/>
      <c r="I89" s="119"/>
    </row>
    <row r="90" spans="1:9" ht="13.5" thickBot="1">
      <c r="A90" s="31">
        <v>2</v>
      </c>
      <c r="B90" s="111"/>
      <c r="C90" s="112"/>
      <c r="D90" s="112"/>
      <c r="E90" s="113"/>
      <c r="F90" s="114"/>
      <c r="G90" s="115"/>
      <c r="H90" s="115"/>
      <c r="I90" s="116"/>
    </row>
    <row r="91" spans="1:9" ht="13.5" thickBot="1">
      <c r="A91" s="14"/>
      <c r="B91" s="48" t="s">
        <v>25</v>
      </c>
      <c r="C91" s="49"/>
      <c r="D91" s="49"/>
      <c r="E91" s="50"/>
      <c r="F91" s="108">
        <f>SUM(F89:F90)</f>
        <v>0</v>
      </c>
      <c r="G91" s="109"/>
      <c r="H91" s="109"/>
      <c r="I91" s="110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F76:I76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2022-06-28T06:14:22Z</dcterms:modified>
  <cp:category/>
  <cp:version/>
  <cp:contentType/>
  <cp:contentStatus/>
</cp:coreProperties>
</file>