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2.06.2023.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<sst xmlns="http://schemas.openxmlformats.org/spreadsheetml/2006/main" count="52" uniqueCount="45">
  <si>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</si>
  <si>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</si>
  <si>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</si>
  <si>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</si>
  <si>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</si>
  <si>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</si>
  <si>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</si>
  <si>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</si>
  <si>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</si>
  <si>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</si>
  <si>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</si>
  <si>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</si>
  <si>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</si>
  <si>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</si>
  <si>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</si>
  <si>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</si>
  <si>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</si>
  <si>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</si>
  <si>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</si>
  <si>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</si>
  <si>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</si>
  <si>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</si>
  <si>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</si>
  <si>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</si>
  <si>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</si>
  <si>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</si>
  <si>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</si>
  <si>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</si>
  <si>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</si>
  <si>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</si>
  <si>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</si>
  <si>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</si>
  <si>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</si>
  <si>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</si>
  <si>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</si>
  <si>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22/6/2023</t>
  </si>
  <si>
    <t>СПЕЦИФИКАЦИЈА О ИЗВРШЕНИМ ПЛАЋАЊИМА ДОБАВЉАЧИМА НА ДАН 22.06.2023. ГОДИНЕ</t>
  </si>
  <si>
    <t>МАРКОС ШЛЕП СЛУЖБА</t>
  </si>
  <si>
    <t>АДОК</t>
  </si>
  <si>
    <t>ФАРМАЛОГИСТ</t>
  </si>
  <si>
    <t>ФАРМАСВИСС</t>
  </si>
  <si>
    <t>ВЕГА</t>
  </si>
  <si>
    <t>СОФАРМА</t>
  </si>
  <si>
    <t>ФЕНИКС ФАРМА</t>
  </si>
  <si>
    <t>ЕПС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</si>
</sst>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6">
      <selection activeCell="F82" sqref="F82:I8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1248715.23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f>466235.14+1378337.58</f>
        <v>1844572.7200000002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v>9950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/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1866716.2600000002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1236521.69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0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0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466235.14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1378337.58</v>
      </c>
      <c r="I25" s="96"/>
    </row>
    <row r="26" spans="1:9" ht="19.5" customHeight="1">
      <c r="A26" s="28">
        <v>7</v>
      </c>
      <c r="B26" s="132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22143.54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0</v>
      </c>
      <c r="I31" s="96"/>
    </row>
    <row r="32" spans="1:9" ht="19.5" customHeight="1">
      <c r="A32" s="28">
        <v>13</v>
      </c>
      <c r="B32" s="126" t="s">
        <v>24</v>
      </c>
      <c r="C32" s="138"/>
      <c r="D32" s="138"/>
      <c r="E32" s="138"/>
      <c r="F32" s="138"/>
      <c r="G32" s="139"/>
      <c r="H32" s="85">
        <v>0</v>
      </c>
      <c r="I32" s="86"/>
    </row>
    <row r="33" spans="1:9" ht="19.5" customHeight="1" thickBot="1">
      <c r="A33" s="30">
        <v>14</v>
      </c>
      <c r="B33" s="133" t="s">
        <v>31</v>
      </c>
      <c r="C33" s="134"/>
      <c r="D33" s="134"/>
      <c r="E33" s="134"/>
      <c r="F33" s="134"/>
      <c r="G33" s="135"/>
      <c r="H33" s="140">
        <v>0</v>
      </c>
      <c r="I33" s="141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6">
        <f>H20+H21+H22+I23+H24+H25+H26+H27+H28+H29+H30+H31+H32+H33</f>
        <v>1866716.2600000002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29" t="s">
        <v>17</v>
      </c>
      <c r="B42" s="130"/>
      <c r="C42" s="130"/>
      <c r="D42" s="130"/>
      <c r="E42" s="130"/>
      <c r="F42" s="130"/>
      <c r="G42" s="130"/>
      <c r="H42" s="130"/>
      <c r="I42" s="131"/>
    </row>
    <row r="43" spans="1:9" ht="19.5" customHeight="1">
      <c r="A43" s="2"/>
      <c r="B43" s="64" t="s">
        <v>36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34</v>
      </c>
      <c r="C46" s="41"/>
      <c r="D46" s="41"/>
      <c r="E46" s="42"/>
      <c r="F46" s="103">
        <f>2500+1570.04+67.5+6</f>
        <v>4143.54</v>
      </c>
      <c r="G46" s="104"/>
      <c r="H46" s="104"/>
      <c r="I46" s="105"/>
    </row>
    <row r="47" spans="1:9" ht="15" customHeight="1">
      <c r="A47" s="9">
        <v>2</v>
      </c>
      <c r="B47" s="40" t="s">
        <v>37</v>
      </c>
      <c r="C47" s="41"/>
      <c r="D47" s="41"/>
      <c r="E47" s="42"/>
      <c r="F47" s="37">
        <v>18000</v>
      </c>
      <c r="G47" s="38"/>
      <c r="H47" s="38"/>
      <c r="I47" s="39"/>
    </row>
    <row r="48" spans="1:9" ht="15" customHeight="1">
      <c r="A48" s="9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22143.54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 t="s">
        <v>38</v>
      </c>
      <c r="C64" s="59"/>
      <c r="D64" s="59"/>
      <c r="E64" s="60"/>
      <c r="F64" s="82">
        <f>27955.29</f>
        <v>27955.29</v>
      </c>
      <c r="G64" s="83"/>
      <c r="H64" s="83"/>
      <c r="I64" s="84"/>
    </row>
    <row r="65" spans="1:9" ht="15" customHeight="1">
      <c r="A65" s="18">
        <v>2</v>
      </c>
      <c r="B65" s="58" t="s">
        <v>39</v>
      </c>
      <c r="C65" s="59"/>
      <c r="D65" s="59"/>
      <c r="E65" s="60"/>
      <c r="F65" s="46">
        <f>51713.53+138834.85+6659.21</f>
        <v>197207.59</v>
      </c>
      <c r="G65" s="47"/>
      <c r="H65" s="47"/>
      <c r="I65" s="48"/>
    </row>
    <row r="66" spans="1:9" ht="15" customHeight="1">
      <c r="A66" s="18">
        <v>3</v>
      </c>
      <c r="B66" s="58" t="s">
        <v>40</v>
      </c>
      <c r="C66" s="59"/>
      <c r="D66" s="59"/>
      <c r="E66" s="60"/>
      <c r="F66" s="46">
        <f>126646.08</f>
        <v>126646.08</v>
      </c>
      <c r="G66" s="47"/>
      <c r="H66" s="47"/>
      <c r="I66" s="48"/>
    </row>
    <row r="67" spans="1:9" ht="15" customHeight="1">
      <c r="A67" s="18">
        <v>4</v>
      </c>
      <c r="B67" s="58" t="s">
        <v>41</v>
      </c>
      <c r="C67" s="59"/>
      <c r="D67" s="59"/>
      <c r="E67" s="60"/>
      <c r="F67" s="46">
        <f>187072.16+127700.04+1153.06+84594.4+108848.3</f>
        <v>509367.96</v>
      </c>
      <c r="G67" s="47"/>
      <c r="H67" s="47"/>
      <c r="I67" s="48"/>
    </row>
    <row r="68" spans="1:9" ht="15" customHeight="1">
      <c r="A68" s="18">
        <v>5</v>
      </c>
      <c r="B68" s="58" t="s">
        <v>42</v>
      </c>
      <c r="C68" s="59"/>
      <c r="D68" s="59"/>
      <c r="E68" s="60"/>
      <c r="F68" s="46">
        <f>89407.45+71013.91+31500.7+66548.19</f>
        <v>258470.25</v>
      </c>
      <c r="G68" s="47"/>
      <c r="H68" s="47"/>
      <c r="I68" s="48"/>
    </row>
    <row r="69" spans="1:9" ht="15" customHeight="1">
      <c r="A69" s="18">
        <v>6</v>
      </c>
      <c r="B69" s="58" t="s">
        <v>43</v>
      </c>
      <c r="C69" s="59"/>
      <c r="D69" s="59"/>
      <c r="E69" s="60"/>
      <c r="F69" s="46">
        <f>130118.56+102665.86+3109.59+22796.4</f>
        <v>258690.40999999997</v>
      </c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1378337.5799999998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/>
      <c r="C73" s="80"/>
      <c r="D73" s="80"/>
      <c r="E73" s="81"/>
      <c r="F73" s="82"/>
      <c r="G73" s="83"/>
      <c r="H73" s="83"/>
      <c r="I73" s="84"/>
    </row>
    <row r="74" spans="1:9" ht="15" customHeight="1">
      <c r="A74" s="11">
        <v>2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 t="s">
        <v>44</v>
      </c>
      <c r="C81" s="44"/>
      <c r="D81" s="44"/>
      <c r="E81" s="45"/>
      <c r="F81" s="61">
        <v>466235.14</v>
      </c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466235.14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/>
      <c r="C86" s="35"/>
      <c r="D86" s="35"/>
      <c r="E86" s="36"/>
      <c r="F86" s="103"/>
      <c r="G86" s="104"/>
      <c r="H86" s="104"/>
      <c r="I86" s="105"/>
    </row>
    <row r="87" spans="1:9" ht="15" customHeight="1">
      <c r="A87" s="33">
        <v>2</v>
      </c>
      <c r="B87" s="34"/>
      <c r="C87" s="35"/>
      <c r="D87" s="35"/>
      <c r="E87" s="36"/>
      <c r="F87" s="37"/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0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2023-06-26T10:44:44Z</dcterms:modified>
  <cp:category/>
  <cp:version/>
  <cp:contentType/>
  <cp:contentStatus/>
</cp:coreProperties>
</file>