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02.10.2023.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<sst xmlns="http://schemas.openxmlformats.org/spreadsheetml/2006/main" count="51" uniqueCount="44">
  <si>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</si>
  <si>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</si>
  <si>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</si>
  <si>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</si>
  <si>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</si>
  <si>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</si>
  <si>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</si>
  <si>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</si>
  <si>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</si>
  <si>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</si>
  <si>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</si>
  <si>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</si>
  <si>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</si>
  <si>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</si>
  <si>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</si>
  <si>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</si>
  <si>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</si>
  <si>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</si>
  <si>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</si>
  <si>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</si>
  <si>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</si>
  <si>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</si>
  <si>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</si>
  <si>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</si>
  <si>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</si>
  <si>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</si>
  <si>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</si>
  <si>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</si>
  <si>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</si>
  <si>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</si>
  <si>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</si>
  <si>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</si>
  <si>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</si>
  <si>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</si>
  <si>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Y</t>
  </si>
  <si>
    <t>СПЕЦИФИКАЦИЈА О ИЗВРШЕНИМ ПЛАЋАЊИМА ДОБАВЉАЧИМА НА ДАН 02.10.2023. ГОДИНЕ</t>
  </si>
  <si>
    <t>МИЛЕНА ПЕШИЋ</t>
  </si>
  <si>
    <t>ДУНАВ ОСИГУРАЊЕ</t>
  </si>
  <si>
    <t>ТРЕН</t>
  </si>
  <si>
    <t>МРДИНИК</t>
  </si>
  <si>
    <t>ОПШТА БОЛНИЦА АЛЕКСИНАЦ</t>
  </si>
  <si>
    <t>МИХАЈЛОВИЋ ПАРАЋИН</t>
  </si>
  <si>
    <t>МИХАЈЛОВИЋ ДОЊА МУТНИЦА</t>
  </si>
  <si>
    <t>КНЕЗ ПЕТРОЛ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</si>
</sst>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30" zoomScaleNormal="130" zoomScalePageLayoutView="0" workbookViewId="0" topLeftCell="A61">
      <selection activeCell="M69" sqref="M6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>
        <v>44967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117" t="s">
        <v>0</v>
      </c>
      <c r="C10" s="113"/>
      <c r="D10" s="113"/>
      <c r="E10" s="113"/>
      <c r="F10" s="113"/>
      <c r="G10" s="114"/>
      <c r="H10" s="118">
        <v>553799.97</v>
      </c>
      <c r="I10" s="119"/>
    </row>
    <row r="11" spans="1:9" ht="19.5" customHeight="1">
      <c r="A11" s="26">
        <v>2</v>
      </c>
      <c r="B11" s="107" t="s">
        <v>1</v>
      </c>
      <c r="C11" s="108"/>
      <c r="D11" s="108"/>
      <c r="E11" s="108"/>
      <c r="F11" s="108"/>
      <c r="G11" s="109"/>
      <c r="H11" s="77">
        <f>1635106.47+12386573.62</f>
        <v>14021680.09</v>
      </c>
      <c r="I11" s="78"/>
    </row>
    <row r="12" spans="1:9" ht="19.5" customHeight="1">
      <c r="A12" s="26">
        <v>3</v>
      </c>
      <c r="B12" s="107" t="s">
        <v>2</v>
      </c>
      <c r="C12" s="108"/>
      <c r="D12" s="108"/>
      <c r="E12" s="108"/>
      <c r="F12" s="108"/>
      <c r="G12" s="109"/>
      <c r="H12" s="77">
        <v>4700</v>
      </c>
      <c r="I12" s="78"/>
    </row>
    <row r="13" spans="1:9" ht="19.5" customHeight="1">
      <c r="A13" s="26">
        <v>4</v>
      </c>
      <c r="B13" s="107" t="s">
        <v>3</v>
      </c>
      <c r="C13" s="108"/>
      <c r="D13" s="108"/>
      <c r="E13" s="108"/>
      <c r="F13" s="108"/>
      <c r="G13" s="109"/>
      <c r="H13" s="77"/>
      <c r="I13" s="78"/>
    </row>
    <row r="14" spans="1:9" ht="19.5" customHeight="1" thickBot="1">
      <c r="A14" s="28">
        <v>5</v>
      </c>
      <c r="B14" s="102" t="s">
        <v>4</v>
      </c>
      <c r="C14" s="103"/>
      <c r="D14" s="103"/>
      <c r="E14" s="103"/>
      <c r="F14" s="103"/>
      <c r="G14" s="104"/>
      <c r="H14" s="105">
        <f>H34</f>
        <v>14451632.12</v>
      </c>
      <c r="I14" s="106"/>
    </row>
    <row r="15" spans="2:9" ht="21.75" customHeight="1">
      <c r="B15" s="75" t="s">
        <v>21</v>
      </c>
      <c r="C15" s="75"/>
      <c r="D15" s="75"/>
      <c r="E15" s="75"/>
      <c r="F15" s="75"/>
      <c r="G15" s="76"/>
      <c r="H15" s="110">
        <f>IF(H14="",IF(SUM(H10:H13)=0,"",SUM(H10:H13)),IF(SUM(H10:H13)-H14=0,"",SUM(H10:H13)-H14))</f>
        <v>128547.94000000134</v>
      </c>
      <c r="I15" s="111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12" t="s">
        <v>5</v>
      </c>
      <c r="C20" s="113"/>
      <c r="D20" s="113"/>
      <c r="E20" s="113"/>
      <c r="F20" s="113"/>
      <c r="G20" s="114"/>
      <c r="H20" s="115">
        <v>14021680.09</v>
      </c>
      <c r="I20" s="116"/>
    </row>
    <row r="21" spans="1:9" ht="19.5" customHeight="1">
      <c r="A21" s="26">
        <v>2</v>
      </c>
      <c r="B21" s="122" t="s">
        <v>30</v>
      </c>
      <c r="C21" s="108"/>
      <c r="D21" s="108"/>
      <c r="E21" s="108"/>
      <c r="F21" s="108"/>
      <c r="G21" s="109"/>
      <c r="H21" s="120">
        <v>0</v>
      </c>
      <c r="I21" s="121"/>
    </row>
    <row r="22" spans="1:9" ht="19.5" customHeight="1">
      <c r="A22" s="26">
        <v>3</v>
      </c>
      <c r="B22" s="107" t="s">
        <v>6</v>
      </c>
      <c r="C22" s="108"/>
      <c r="D22" s="108"/>
      <c r="E22" s="108"/>
      <c r="F22" s="108"/>
      <c r="G22" s="109"/>
      <c r="H22" s="77">
        <v>0</v>
      </c>
      <c r="I22" s="78"/>
    </row>
    <row r="23" spans="1:9" ht="19.5" customHeight="1">
      <c r="A23" s="26">
        <v>4</v>
      </c>
      <c r="B23" s="122" t="s">
        <v>32</v>
      </c>
      <c r="C23" s="108"/>
      <c r="D23" s="108"/>
      <c r="E23" s="108"/>
      <c r="F23" s="108"/>
      <c r="G23" s="109"/>
      <c r="H23" s="24">
        <v>0</v>
      </c>
      <c r="I23" s="27">
        <v>0</v>
      </c>
    </row>
    <row r="24" spans="1:9" ht="19.5" customHeight="1">
      <c r="A24" s="26">
        <v>5</v>
      </c>
      <c r="B24" s="107" t="s">
        <v>7</v>
      </c>
      <c r="C24" s="108"/>
      <c r="D24" s="108"/>
      <c r="E24" s="108"/>
      <c r="F24" s="108"/>
      <c r="G24" s="109"/>
      <c r="H24" s="77">
        <v>387385.03</v>
      </c>
      <c r="I24" s="78"/>
    </row>
    <row r="25" spans="1:9" ht="19.5" customHeight="1">
      <c r="A25" s="26">
        <v>6</v>
      </c>
      <c r="B25" s="107" t="s">
        <v>8</v>
      </c>
      <c r="C25" s="108"/>
      <c r="D25" s="108"/>
      <c r="E25" s="108"/>
      <c r="F25" s="108"/>
      <c r="G25" s="109"/>
      <c r="H25" s="77">
        <v>0</v>
      </c>
      <c r="I25" s="78"/>
    </row>
    <row r="26" spans="1:9" ht="19.5" customHeight="1">
      <c r="A26" s="26">
        <v>7</v>
      </c>
      <c r="B26" s="123" t="s">
        <v>12</v>
      </c>
      <c r="C26" s="124"/>
      <c r="D26" s="124"/>
      <c r="E26" s="124"/>
      <c r="F26" s="124"/>
      <c r="G26" s="125"/>
      <c r="H26" s="77">
        <v>0</v>
      </c>
      <c r="I26" s="78"/>
    </row>
    <row r="27" spans="1:9" ht="19.5" customHeight="1">
      <c r="A27" s="26">
        <v>8</v>
      </c>
      <c r="B27" s="107" t="s">
        <v>11</v>
      </c>
      <c r="C27" s="108"/>
      <c r="D27" s="108"/>
      <c r="E27" s="108"/>
      <c r="F27" s="108"/>
      <c r="G27" s="109"/>
      <c r="H27" s="77">
        <v>29104</v>
      </c>
      <c r="I27" s="78"/>
    </row>
    <row r="28" spans="1:9" ht="19.5" customHeight="1">
      <c r="A28" s="26">
        <v>9</v>
      </c>
      <c r="B28" s="107" t="s">
        <v>10</v>
      </c>
      <c r="C28" s="108"/>
      <c r="D28" s="108"/>
      <c r="E28" s="108"/>
      <c r="F28" s="108"/>
      <c r="G28" s="109"/>
      <c r="H28" s="77">
        <v>13463</v>
      </c>
      <c r="I28" s="78"/>
    </row>
    <row r="29" spans="1:9" ht="19.5" customHeight="1">
      <c r="A29" s="26">
        <v>10</v>
      </c>
      <c r="B29" s="137" t="s">
        <v>22</v>
      </c>
      <c r="C29" s="124"/>
      <c r="D29" s="124"/>
      <c r="E29" s="124"/>
      <c r="F29" s="124"/>
      <c r="G29" s="125"/>
      <c r="H29" s="77">
        <v>0</v>
      </c>
      <c r="I29" s="78"/>
    </row>
    <row r="30" spans="1:9" ht="19.5" customHeight="1">
      <c r="A30" s="26">
        <v>11</v>
      </c>
      <c r="B30" s="93" t="s">
        <v>23</v>
      </c>
      <c r="C30" s="94"/>
      <c r="D30" s="94"/>
      <c r="E30" s="94"/>
      <c r="F30" s="94"/>
      <c r="G30" s="95"/>
      <c r="H30" s="77">
        <v>0</v>
      </c>
      <c r="I30" s="78"/>
    </row>
    <row r="31" spans="1:14" ht="19.5" customHeight="1">
      <c r="A31" s="26">
        <v>12</v>
      </c>
      <c r="B31" s="107" t="s">
        <v>9</v>
      </c>
      <c r="C31" s="129"/>
      <c r="D31" s="129"/>
      <c r="E31" s="129"/>
      <c r="F31" s="129"/>
      <c r="G31" s="130"/>
      <c r="H31" s="77">
        <v>0</v>
      </c>
      <c r="I31" s="78"/>
      <c r="N31" t="s">
        <v>34</v>
      </c>
    </row>
    <row r="32" spans="1:9" ht="19.5" customHeight="1">
      <c r="A32" s="26">
        <v>13</v>
      </c>
      <c r="B32" s="93" t="s">
        <v>24</v>
      </c>
      <c r="C32" s="133"/>
      <c r="D32" s="133"/>
      <c r="E32" s="133"/>
      <c r="F32" s="133"/>
      <c r="G32" s="134"/>
      <c r="H32" s="135">
        <v>0</v>
      </c>
      <c r="I32" s="136"/>
    </row>
    <row r="33" spans="1:9" ht="19.5" customHeight="1" thickBot="1">
      <c r="A33" s="28">
        <v>14</v>
      </c>
      <c r="B33" s="126" t="s">
        <v>31</v>
      </c>
      <c r="C33" s="127"/>
      <c r="D33" s="127"/>
      <c r="E33" s="127"/>
      <c r="F33" s="127"/>
      <c r="G33" s="128"/>
      <c r="H33" s="91">
        <v>0</v>
      </c>
      <c r="I33" s="92"/>
    </row>
    <row r="34" spans="2:9" ht="21.75" customHeight="1">
      <c r="B34" s="75" t="s">
        <v>21</v>
      </c>
      <c r="C34" s="75"/>
      <c r="D34" s="75"/>
      <c r="E34" s="75"/>
      <c r="F34" s="75"/>
      <c r="G34" s="76"/>
      <c r="H34" s="131">
        <f>H20+H21+H22+I23+H24+H25+H26+H27+H28+H29+H30+H31+H32+H33</f>
        <v>14451632.12</v>
      </c>
      <c r="I34" s="132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79" t="s">
        <v>17</v>
      </c>
      <c r="B42" s="80"/>
      <c r="C42" s="80"/>
      <c r="D42" s="80"/>
      <c r="E42" s="80"/>
      <c r="F42" s="80"/>
      <c r="G42" s="80"/>
      <c r="H42" s="80"/>
      <c r="I42" s="81"/>
    </row>
    <row r="43" spans="1:9" ht="19.5" customHeight="1">
      <c r="A43" s="2"/>
      <c r="B43" s="82" t="s">
        <v>35</v>
      </c>
      <c r="C43" s="83"/>
      <c r="D43" s="83"/>
      <c r="E43" s="83"/>
      <c r="F43" s="83"/>
      <c r="G43" s="83"/>
      <c r="H43" s="83"/>
      <c r="I43" s="84"/>
    </row>
    <row r="44" spans="1:9" ht="19.5" customHeight="1" thickBot="1">
      <c r="A44" s="3"/>
      <c r="B44" s="85"/>
      <c r="C44" s="86"/>
      <c r="D44" s="86"/>
      <c r="E44" s="86"/>
      <c r="F44" s="86"/>
      <c r="G44" s="86"/>
      <c r="H44" s="86"/>
      <c r="I44" s="87"/>
    </row>
    <row r="45" spans="1:9" ht="12" customHeight="1" thickBot="1">
      <c r="A45" s="2"/>
      <c r="B45" s="88"/>
      <c r="C45" s="89"/>
      <c r="D45" s="89"/>
      <c r="E45" s="89"/>
      <c r="F45" s="89"/>
      <c r="G45" s="89"/>
      <c r="H45" s="89"/>
      <c r="I45" s="90"/>
    </row>
    <row r="46" spans="1:9" ht="30.75" customHeight="1">
      <c r="A46" s="6">
        <v>1</v>
      </c>
      <c r="B46" s="33" t="s">
        <v>36</v>
      </c>
      <c r="C46" s="34"/>
      <c r="D46" s="34"/>
      <c r="E46" s="35"/>
      <c r="F46" s="99">
        <v>236</v>
      </c>
      <c r="G46" s="100"/>
      <c r="H46" s="100"/>
      <c r="I46" s="101"/>
    </row>
    <row r="47" spans="1:9" ht="15" customHeight="1">
      <c r="A47" s="7">
        <v>2</v>
      </c>
      <c r="B47" s="33" t="s">
        <v>37</v>
      </c>
      <c r="C47" s="34"/>
      <c r="D47" s="34"/>
      <c r="E47" s="35"/>
      <c r="F47" s="36">
        <f>10797+2430</f>
        <v>13227</v>
      </c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60"/>
      <c r="C49" s="61"/>
      <c r="D49" s="61"/>
      <c r="E49" s="62"/>
      <c r="F49" s="36"/>
      <c r="G49" s="37"/>
      <c r="H49" s="37"/>
      <c r="I49" s="38"/>
    </row>
    <row r="50" spans="1:9" ht="15" customHeight="1">
      <c r="A50" s="7">
        <v>5</v>
      </c>
      <c r="B50" s="60"/>
      <c r="C50" s="61"/>
      <c r="D50" s="61"/>
      <c r="E50" s="62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2"/>
      <c r="B61" s="46" t="s">
        <v>25</v>
      </c>
      <c r="C61" s="46"/>
      <c r="D61" s="46"/>
      <c r="E61" s="47"/>
      <c r="F61" s="57">
        <f>SUM(F46:F60)</f>
        <v>13463</v>
      </c>
      <c r="G61" s="58"/>
      <c r="H61" s="58"/>
      <c r="I61" s="59"/>
    </row>
    <row r="62" spans="1:9" ht="15" customHeight="1" thickBot="1">
      <c r="A62" s="10"/>
      <c r="B62" s="54" t="s">
        <v>26</v>
      </c>
      <c r="C62" s="55"/>
      <c r="D62" s="55"/>
      <c r="E62" s="55"/>
      <c r="F62" s="55"/>
      <c r="G62" s="55"/>
      <c r="H62" s="55"/>
      <c r="I62" s="56"/>
    </row>
    <row r="63" spans="1:9" ht="15" customHeight="1">
      <c r="A63" s="8">
        <v>1</v>
      </c>
      <c r="B63" s="48"/>
      <c r="C63" s="49"/>
      <c r="D63" s="49"/>
      <c r="E63" s="50"/>
      <c r="F63" s="69"/>
      <c r="G63" s="70"/>
      <c r="H63" s="70"/>
      <c r="I63" s="71"/>
    </row>
    <row r="64" spans="1:9" ht="15" customHeight="1">
      <c r="A64" s="16">
        <v>2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6">
        <v>3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6">
        <v>4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6">
        <v>5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 thickBot="1">
      <c r="A68" s="16">
        <v>6</v>
      </c>
      <c r="B68" s="48"/>
      <c r="C68" s="49"/>
      <c r="D68" s="49"/>
      <c r="E68" s="50"/>
      <c r="F68" s="42"/>
      <c r="G68" s="43"/>
      <c r="H68" s="43"/>
      <c r="I68" s="44"/>
    </row>
    <row r="69" spans="1:9" ht="18" customHeight="1" thickBot="1">
      <c r="A69" s="13"/>
      <c r="B69" s="45" t="s">
        <v>25</v>
      </c>
      <c r="C69" s="46"/>
      <c r="D69" s="46"/>
      <c r="E69" s="47"/>
      <c r="F69" s="57">
        <f>SUM(F63:F68)</f>
        <v>0</v>
      </c>
      <c r="G69" s="58"/>
      <c r="H69" s="58"/>
      <c r="I69" s="59"/>
    </row>
    <row r="70" spans="1:9" ht="15" customHeight="1" thickBot="1">
      <c r="A70" s="10"/>
      <c r="B70" s="54" t="s">
        <v>27</v>
      </c>
      <c r="C70" s="55"/>
      <c r="D70" s="55"/>
      <c r="E70" s="55"/>
      <c r="F70" s="55"/>
      <c r="G70" s="55"/>
      <c r="H70" s="55"/>
      <c r="I70" s="56"/>
    </row>
    <row r="71" spans="1:9" ht="15" customHeight="1">
      <c r="A71" s="8">
        <v>1</v>
      </c>
      <c r="B71" s="66" t="s">
        <v>38</v>
      </c>
      <c r="C71" s="67"/>
      <c r="D71" s="67"/>
      <c r="E71" s="68"/>
      <c r="F71" s="69">
        <v>10404</v>
      </c>
      <c r="G71" s="70"/>
      <c r="H71" s="70"/>
      <c r="I71" s="71"/>
    </row>
    <row r="72" spans="1:9" ht="15" customHeight="1">
      <c r="A72" s="9">
        <v>2</v>
      </c>
      <c r="B72" s="39" t="s">
        <v>39</v>
      </c>
      <c r="C72" s="40"/>
      <c r="D72" s="40"/>
      <c r="E72" s="41"/>
      <c r="F72" s="42">
        <v>18700</v>
      </c>
      <c r="G72" s="43"/>
      <c r="H72" s="43"/>
      <c r="I72" s="44"/>
    </row>
    <row r="73" spans="1:9" ht="15" customHeight="1">
      <c r="A73" s="9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9">
        <v>4</v>
      </c>
      <c r="B74" s="33"/>
      <c r="C74" s="34"/>
      <c r="D74" s="34"/>
      <c r="E74" s="35"/>
      <c r="F74" s="51"/>
      <c r="G74" s="52"/>
      <c r="H74" s="52"/>
      <c r="I74" s="53"/>
    </row>
    <row r="75" spans="1:9" ht="15" customHeight="1">
      <c r="A75" s="16">
        <v>5</v>
      </c>
      <c r="B75" s="33"/>
      <c r="C75" s="34"/>
      <c r="D75" s="34"/>
      <c r="E75" s="35"/>
      <c r="F75" s="51"/>
      <c r="G75" s="52"/>
      <c r="H75" s="52"/>
      <c r="I75" s="53"/>
    </row>
    <row r="76" spans="1:9" ht="15" customHeight="1">
      <c r="A76" s="9">
        <v>6</v>
      </c>
      <c r="B76" s="39"/>
      <c r="C76" s="40"/>
      <c r="D76" s="40"/>
      <c r="E76" s="41"/>
      <c r="F76" s="42"/>
      <c r="G76" s="43"/>
      <c r="H76" s="43"/>
      <c r="I76" s="44"/>
    </row>
    <row r="77" spans="1:9" ht="15" customHeight="1" thickBot="1">
      <c r="A77" s="9">
        <v>7</v>
      </c>
      <c r="B77" s="39"/>
      <c r="C77" s="40"/>
      <c r="D77" s="40"/>
      <c r="E77" s="41"/>
      <c r="F77" s="42"/>
      <c r="G77" s="43"/>
      <c r="H77" s="43"/>
      <c r="I77" s="44"/>
    </row>
    <row r="78" spans="1:9" ht="15" customHeight="1" thickBot="1">
      <c r="A78" s="14"/>
      <c r="B78" s="45" t="s">
        <v>25</v>
      </c>
      <c r="C78" s="46"/>
      <c r="D78" s="46"/>
      <c r="E78" s="47"/>
      <c r="F78" s="57">
        <f>SUM(F71:F77)</f>
        <v>29104</v>
      </c>
      <c r="G78" s="58"/>
      <c r="H78" s="58"/>
      <c r="I78" s="59"/>
    </row>
    <row r="79" spans="1:9" ht="15" customHeight="1" thickBot="1">
      <c r="A79" s="11"/>
      <c r="B79" s="72" t="s">
        <v>33</v>
      </c>
      <c r="C79" s="73"/>
      <c r="D79" s="73"/>
      <c r="E79" s="73"/>
      <c r="F79" s="73"/>
      <c r="G79" s="73"/>
      <c r="H79" s="73"/>
      <c r="I79" s="74"/>
    </row>
    <row r="80" spans="1:9" ht="13.5" customHeight="1">
      <c r="A80" s="8">
        <v>1</v>
      </c>
      <c r="B80" s="39" t="s">
        <v>40</v>
      </c>
      <c r="C80" s="40"/>
      <c r="D80" s="40"/>
      <c r="E80" s="41"/>
      <c r="F80" s="51">
        <v>116542.78</v>
      </c>
      <c r="G80" s="52"/>
      <c r="H80" s="52"/>
      <c r="I80" s="53"/>
    </row>
    <row r="81" spans="1:9" ht="13.5" customHeight="1">
      <c r="A81" s="16">
        <v>2</v>
      </c>
      <c r="B81" s="39" t="s">
        <v>41</v>
      </c>
      <c r="C81" s="40"/>
      <c r="D81" s="40"/>
      <c r="E81" s="41"/>
      <c r="F81" s="42">
        <f>149931.39+33756.06+70582.29</f>
        <v>254269.74</v>
      </c>
      <c r="G81" s="43"/>
      <c r="H81" s="43"/>
      <c r="I81" s="44"/>
    </row>
    <row r="82" spans="1:9" ht="13.5" customHeight="1">
      <c r="A82" s="16">
        <v>3</v>
      </c>
      <c r="B82" s="39" t="s">
        <v>42</v>
      </c>
      <c r="C82" s="40"/>
      <c r="D82" s="40"/>
      <c r="E82" s="41"/>
      <c r="F82" s="42">
        <v>7841.1</v>
      </c>
      <c r="G82" s="43"/>
      <c r="H82" s="43"/>
      <c r="I82" s="44"/>
    </row>
    <row r="83" spans="1:9" ht="13.5" customHeight="1" thickBot="1">
      <c r="A83" s="16">
        <v>4</v>
      </c>
      <c r="B83" s="48" t="s">
        <v>43</v>
      </c>
      <c r="C83" s="49"/>
      <c r="D83" s="49"/>
      <c r="E83" s="50"/>
      <c r="F83" s="42">
        <v>8731.41</v>
      </c>
      <c r="G83" s="43"/>
      <c r="H83" s="43"/>
      <c r="I83" s="44"/>
    </row>
    <row r="84" spans="1:9" ht="13.5" thickBot="1">
      <c r="A84" s="15"/>
      <c r="B84" s="45" t="s">
        <v>25</v>
      </c>
      <c r="C84" s="46"/>
      <c r="D84" s="46"/>
      <c r="E84" s="47"/>
      <c r="F84" s="57">
        <f>SUM(F80:F83)</f>
        <v>387385.02999999997</v>
      </c>
      <c r="G84" s="58"/>
      <c r="H84" s="58"/>
      <c r="I84" s="59"/>
    </row>
    <row r="85" spans="1:9" ht="16.5" customHeight="1" thickBot="1">
      <c r="A85" s="10"/>
      <c r="B85" s="54" t="s">
        <v>29</v>
      </c>
      <c r="C85" s="55"/>
      <c r="D85" s="55"/>
      <c r="E85" s="55"/>
      <c r="F85" s="55"/>
      <c r="G85" s="55"/>
      <c r="H85" s="55"/>
      <c r="I85" s="56"/>
    </row>
    <row r="86" spans="1:9" ht="15" customHeight="1">
      <c r="A86" s="32">
        <v>1</v>
      </c>
      <c r="B86" s="60"/>
      <c r="C86" s="61"/>
      <c r="D86" s="61"/>
      <c r="E86" s="62"/>
      <c r="F86" s="36"/>
      <c r="G86" s="37"/>
      <c r="H86" s="37"/>
      <c r="I86" s="38"/>
    </row>
    <row r="87" spans="1:9" ht="15" customHeight="1">
      <c r="A87" s="7">
        <v>2</v>
      </c>
      <c r="B87" s="60"/>
      <c r="C87" s="61"/>
      <c r="D87" s="61"/>
      <c r="E87" s="62"/>
      <c r="F87" s="36"/>
      <c r="G87" s="37"/>
      <c r="H87" s="37"/>
      <c r="I87" s="38"/>
    </row>
    <row r="88" spans="1:9" ht="15" customHeight="1">
      <c r="A88" s="31">
        <v>3</v>
      </c>
      <c r="B88" s="60"/>
      <c r="C88" s="61"/>
      <c r="D88" s="61"/>
      <c r="E88" s="62"/>
      <c r="F88" s="36"/>
      <c r="G88" s="37"/>
      <c r="H88" s="37"/>
      <c r="I88" s="38"/>
    </row>
    <row r="89" spans="1:9" ht="15" customHeight="1" thickBot="1">
      <c r="A89" s="31">
        <v>4</v>
      </c>
      <c r="B89" s="33"/>
      <c r="C89" s="34"/>
      <c r="D89" s="34"/>
      <c r="E89" s="35"/>
      <c r="F89" s="36"/>
      <c r="G89" s="37"/>
      <c r="H89" s="37"/>
      <c r="I89" s="38"/>
    </row>
    <row r="90" spans="1:9" ht="13.5" thickBot="1">
      <c r="A90" s="12"/>
      <c r="B90" s="45" t="s">
        <v>25</v>
      </c>
      <c r="C90" s="46"/>
      <c r="D90" s="46"/>
      <c r="E90" s="47"/>
      <c r="F90" s="57">
        <f>SUM(F86:F89)</f>
        <v>0</v>
      </c>
      <c r="G90" s="58"/>
      <c r="H90" s="58"/>
      <c r="I90" s="59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54" t="s">
        <v>28</v>
      </c>
      <c r="C94" s="55"/>
      <c r="D94" s="55"/>
      <c r="E94" s="55"/>
      <c r="F94" s="55"/>
      <c r="G94" s="55"/>
      <c r="H94" s="55"/>
      <c r="I94" s="56"/>
    </row>
    <row r="95" spans="1:9" ht="12.75">
      <c r="A95" s="4">
        <v>1</v>
      </c>
      <c r="B95" s="63"/>
      <c r="C95" s="64"/>
      <c r="D95" s="64"/>
      <c r="E95" s="65"/>
      <c r="F95" s="99"/>
      <c r="G95" s="100"/>
      <c r="H95" s="100"/>
      <c r="I95" s="101"/>
    </row>
    <row r="96" spans="1:9" ht="13.5" thickBot="1">
      <c r="A96" s="29">
        <v>2</v>
      </c>
      <c r="B96" s="39"/>
      <c r="C96" s="40"/>
      <c r="D96" s="40"/>
      <c r="E96" s="41"/>
      <c r="F96" s="96"/>
      <c r="G96" s="97"/>
      <c r="H96" s="97"/>
      <c r="I96" s="98"/>
    </row>
    <row r="97" spans="1:9" ht="13.5" thickBot="1">
      <c r="A97" s="12"/>
      <c r="B97" s="45" t="s">
        <v>25</v>
      </c>
      <c r="C97" s="46"/>
      <c r="D97" s="46"/>
      <c r="E97" s="47"/>
      <c r="F97" s="57">
        <f>SUM(F95:F96)</f>
        <v>0</v>
      </c>
      <c r="G97" s="58"/>
      <c r="H97" s="58"/>
      <c r="I97" s="59"/>
    </row>
  </sheetData>
  <sheetProtection/>
  <mergeCells count="137">
    <mergeCell ref="F74:I74"/>
    <mergeCell ref="B75:E75"/>
    <mergeCell ref="F75:I75"/>
    <mergeCell ref="B87:E87"/>
    <mergeCell ref="F87:I87"/>
    <mergeCell ref="B88:E88"/>
    <mergeCell ref="F88:I88"/>
    <mergeCell ref="B66:E66"/>
    <mergeCell ref="F66:I66"/>
    <mergeCell ref="B72:E72"/>
    <mergeCell ref="F72:I72"/>
    <mergeCell ref="B73:E73"/>
    <mergeCell ref="F73:I73"/>
    <mergeCell ref="F83:I83"/>
    <mergeCell ref="B74:E74"/>
    <mergeCell ref="B62:I62"/>
    <mergeCell ref="F69:I69"/>
    <mergeCell ref="B65:E65"/>
    <mergeCell ref="B64:E64"/>
    <mergeCell ref="B67:E67"/>
    <mergeCell ref="F67:I67"/>
    <mergeCell ref="B68:E68"/>
    <mergeCell ref="F68:I68"/>
    <mergeCell ref="B53:E53"/>
    <mergeCell ref="F53:I53"/>
    <mergeCell ref="B54:E54"/>
    <mergeCell ref="F54:I54"/>
    <mergeCell ref="B55:E55"/>
    <mergeCell ref="F55:I55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28:G28"/>
    <mergeCell ref="B26:G26"/>
    <mergeCell ref="H31:I31"/>
    <mergeCell ref="H28:I28"/>
    <mergeCell ref="B33:G33"/>
    <mergeCell ref="H29:I29"/>
    <mergeCell ref="H27:I27"/>
    <mergeCell ref="B31:G31"/>
    <mergeCell ref="H22:I22"/>
    <mergeCell ref="H21:I21"/>
    <mergeCell ref="B24:G24"/>
    <mergeCell ref="B21:G21"/>
    <mergeCell ref="B23:G23"/>
    <mergeCell ref="H24:I24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B90:E90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B46:E46"/>
    <mergeCell ref="B97:E97"/>
    <mergeCell ref="F97:I97"/>
    <mergeCell ref="B96:E96"/>
    <mergeCell ref="F96:I96"/>
    <mergeCell ref="B85:I85"/>
    <mergeCell ref="B94:I94"/>
    <mergeCell ref="F95:I95"/>
    <mergeCell ref="F90:I90"/>
    <mergeCell ref="F86:I86"/>
    <mergeCell ref="B34:G34"/>
    <mergeCell ref="H30:I30"/>
    <mergeCell ref="A42:I42"/>
    <mergeCell ref="B43:I44"/>
    <mergeCell ref="B45:I45"/>
    <mergeCell ref="H33:I33"/>
    <mergeCell ref="B30:G30"/>
    <mergeCell ref="B95:E95"/>
    <mergeCell ref="B71:E71"/>
    <mergeCell ref="F78:I78"/>
    <mergeCell ref="F71:I71"/>
    <mergeCell ref="B78:E78"/>
    <mergeCell ref="B80:E80"/>
    <mergeCell ref="F84:I84"/>
    <mergeCell ref="B79:I79"/>
    <mergeCell ref="B86:E86"/>
    <mergeCell ref="B81:E81"/>
    <mergeCell ref="F52:I52"/>
    <mergeCell ref="F50:I50"/>
    <mergeCell ref="B51:E51"/>
    <mergeCell ref="B50:E50"/>
    <mergeCell ref="F51:I51"/>
    <mergeCell ref="B47:E47"/>
    <mergeCell ref="B52:E52"/>
    <mergeCell ref="B48:E48"/>
    <mergeCell ref="B83:E83"/>
    <mergeCell ref="F80:I80"/>
    <mergeCell ref="F64:I64"/>
    <mergeCell ref="B63:E63"/>
    <mergeCell ref="F65:I65"/>
    <mergeCell ref="B61:E61"/>
    <mergeCell ref="B70:I70"/>
    <mergeCell ref="B69:E69"/>
    <mergeCell ref="F61:I61"/>
    <mergeCell ref="F63:I63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F59:I59"/>
    <mergeCell ref="B89:E89"/>
    <mergeCell ref="F89:I89"/>
    <mergeCell ref="B76:E76"/>
    <mergeCell ref="F76:I76"/>
    <mergeCell ref="B77:E77"/>
    <mergeCell ref="F77:I77"/>
    <mergeCell ref="F81:I81"/>
    <mergeCell ref="B82:E82"/>
    <mergeCell ref="F82:I82"/>
    <mergeCell ref="B84:E8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2023-10-04T06:15:41Z</dcterms:modified>
  <cp:category/>
  <cp:version/>
  <cp:contentType/>
  <cp:contentStatus/>
</cp:coreProperties>
</file>