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6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<sst xmlns="http://schemas.openxmlformats.org/spreadsheetml/2006/main" count="44" uniqueCount="37">
  <si>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</si>
  <si>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</si>
  <si>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</si>
  <si>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</si>
  <si>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</si>
  <si>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</si>
  <si>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</si>
  <si>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</si>
  <si>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</si>
  <si>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</si>
  <si>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</si>
  <si>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</si>
  <si>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</si>
  <si>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</si>
  <si>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</si>
  <si>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</si>
  <si>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</si>
  <si>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</si>
  <si>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</si>
  <si>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</si>
  <si>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</si>
  <si>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</si>
  <si>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</si>
  <si>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</si>
  <si>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</si>
  <si>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</si>
  <si>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</si>
  <si>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</si>
  <si>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</si>
  <si>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</si>
  <si>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</si>
  <si>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</si>
  <si>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</si>
  <si>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</si>
  <si>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16.10.2023. ГОДИНЕ</t>
  </si>
  <si>
    <t>PORESKA UPRAVA BEOGRAD</t>
  </si>
  <si>
    <t>16/10/2023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</si>
</sst>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1">
      <selection activeCell="N31" sqref="N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3" t="s">
        <v>0</v>
      </c>
      <c r="C10" s="84"/>
      <c r="D10" s="84"/>
      <c r="E10" s="84"/>
      <c r="F10" s="84"/>
      <c r="G10" s="85"/>
      <c r="H10" s="86">
        <v>2017574.19</v>
      </c>
      <c r="I10" s="87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5">
        <f>1534777.58+10751633.21</f>
        <v>12286410.790000001</v>
      </c>
      <c r="I11" s="66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5">
        <f>300+10250</f>
        <v>10550</v>
      </c>
      <c r="I12" s="66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5"/>
      <c r="I13" s="66"/>
    </row>
    <row r="14" spans="1:9" ht="19.5" customHeight="1" thickBot="1">
      <c r="A14" s="28">
        <v>5</v>
      </c>
      <c r="B14" s="88" t="s">
        <v>4</v>
      </c>
      <c r="C14" s="89"/>
      <c r="D14" s="89"/>
      <c r="E14" s="89"/>
      <c r="F14" s="89"/>
      <c r="G14" s="90"/>
      <c r="H14" s="94">
        <f>H34</f>
        <v>57832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14256702.98</v>
      </c>
      <c r="I15" s="99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0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6">
        <v>2</v>
      </c>
      <c r="B21" s="80" t="s">
        <v>30</v>
      </c>
      <c r="C21" s="58"/>
      <c r="D21" s="58"/>
      <c r="E21" s="58"/>
      <c r="F21" s="58"/>
      <c r="G21" s="59"/>
      <c r="H21" s="78">
        <v>0</v>
      </c>
      <c r="I21" s="79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5">
        <v>0</v>
      </c>
      <c r="I22" s="66"/>
    </row>
    <row r="23" spans="1:9" ht="19.5" customHeight="1">
      <c r="A23" s="26">
        <v>4</v>
      </c>
      <c r="B23" s="80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5">
        <v>0</v>
      </c>
      <c r="I24" s="66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5">
        <v>0</v>
      </c>
      <c r="I25" s="66"/>
    </row>
    <row r="26" spans="1:9" ht="19.5" customHeight="1">
      <c r="A26" s="26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5">
        <v>0</v>
      </c>
      <c r="I27" s="66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5">
        <v>57832</v>
      </c>
      <c r="I28" s="66"/>
    </row>
    <row r="29" spans="1:9" ht="19.5" customHeight="1">
      <c r="A29" s="26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6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6">
        <v>12</v>
      </c>
      <c r="B31" s="57" t="s">
        <v>9</v>
      </c>
      <c r="C31" s="76"/>
      <c r="D31" s="76"/>
      <c r="E31" s="76"/>
      <c r="F31" s="76"/>
      <c r="G31" s="77"/>
      <c r="H31" s="65">
        <v>0</v>
      </c>
      <c r="I31" s="66"/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8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0">
        <f>H20+H21+H22+I23+H24+H25+H26+H27+H28+H29+H30+H31+H32+H33</f>
        <v>57832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34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24.75" customHeight="1">
      <c r="A46" s="6">
        <v>1</v>
      </c>
      <c r="B46" s="33" t="s">
        <v>35</v>
      </c>
      <c r="C46" s="34"/>
      <c r="D46" s="34"/>
      <c r="E46" s="35"/>
      <c r="F46" s="91">
        <v>57832</v>
      </c>
      <c r="G46" s="92"/>
      <c r="H46" s="92"/>
      <c r="I46" s="93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39"/>
      <c r="C70" s="40"/>
      <c r="D70" s="40"/>
      <c r="E70" s="41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101">
        <f>SUM(F46:F70)</f>
        <v>57832</v>
      </c>
      <c r="G71" s="102"/>
      <c r="H71" s="102"/>
      <c r="I71" s="103"/>
    </row>
    <row r="72" spans="1:9" ht="15" customHeight="1" thickBot="1">
      <c r="A72" s="10"/>
      <c r="B72" s="107" t="s">
        <v>26</v>
      </c>
      <c r="C72" s="108"/>
      <c r="D72" s="108"/>
      <c r="E72" s="108"/>
      <c r="F72" s="108"/>
      <c r="G72" s="108"/>
      <c r="H72" s="108"/>
      <c r="I72" s="109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101">
        <f>SUM(F73:F74)</f>
        <v>0</v>
      </c>
      <c r="G75" s="102"/>
      <c r="H75" s="102"/>
      <c r="I75" s="103"/>
    </row>
    <row r="76" spans="1:9" ht="15" customHeight="1" thickBot="1">
      <c r="A76" s="10"/>
      <c r="B76" s="107" t="s">
        <v>27</v>
      </c>
      <c r="C76" s="108"/>
      <c r="D76" s="108"/>
      <c r="E76" s="108"/>
      <c r="F76" s="108"/>
      <c r="G76" s="108"/>
      <c r="H76" s="108"/>
      <c r="I76" s="109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101">
        <f>SUM(F77:F78)</f>
        <v>0</v>
      </c>
      <c r="G79" s="102"/>
      <c r="H79" s="102"/>
      <c r="I79" s="103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101">
        <f>SUM(F81:F82)</f>
        <v>0</v>
      </c>
      <c r="G83" s="102"/>
      <c r="H83" s="102"/>
      <c r="I83" s="103"/>
    </row>
    <row r="84" spans="1:9" ht="16.5" customHeight="1" thickBot="1">
      <c r="A84" s="10"/>
      <c r="B84" s="107" t="s">
        <v>29</v>
      </c>
      <c r="C84" s="108"/>
      <c r="D84" s="108"/>
      <c r="E84" s="108"/>
      <c r="F84" s="108"/>
      <c r="G84" s="108"/>
      <c r="H84" s="108"/>
      <c r="I84" s="109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101">
        <f>SUM(F85:F87)</f>
        <v>0</v>
      </c>
      <c r="G88" s="102"/>
      <c r="H88" s="102"/>
      <c r="I88" s="103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107" t="s">
        <v>28</v>
      </c>
      <c r="C92" s="108"/>
      <c r="D92" s="108"/>
      <c r="E92" s="108"/>
      <c r="F92" s="108"/>
      <c r="G92" s="108"/>
      <c r="H92" s="108"/>
      <c r="I92" s="109"/>
    </row>
    <row r="93" spans="1:9" ht="12.75">
      <c r="A93" s="4">
        <v>1</v>
      </c>
      <c r="B93" s="126"/>
      <c r="C93" s="127"/>
      <c r="D93" s="127"/>
      <c r="E93" s="128"/>
      <c r="F93" s="91"/>
      <c r="G93" s="92"/>
      <c r="H93" s="92"/>
      <c r="I93" s="93"/>
    </row>
    <row r="94" spans="1:9" ht="13.5" thickBot="1">
      <c r="A94" s="29">
        <v>2</v>
      </c>
      <c r="B94" s="48"/>
      <c r="C94" s="49"/>
      <c r="D94" s="49"/>
      <c r="E94" s="50"/>
      <c r="F94" s="104"/>
      <c r="G94" s="105"/>
      <c r="H94" s="105"/>
      <c r="I94" s="106"/>
    </row>
    <row r="95" spans="1:9" ht="13.5" thickBot="1">
      <c r="A95" s="12"/>
      <c r="B95" s="54" t="s">
        <v>25</v>
      </c>
      <c r="C95" s="55"/>
      <c r="D95" s="55"/>
      <c r="E95" s="56"/>
      <c r="F95" s="101">
        <f>SUM(F93:F94)</f>
        <v>0</v>
      </c>
      <c r="G95" s="102"/>
      <c r="H95" s="102"/>
      <c r="I95" s="103"/>
    </row>
  </sheetData>
  <sheetProtection/>
  <mergeCells count="133">
    <mergeCell ref="B56:E56"/>
    <mergeCell ref="F56:I56"/>
    <mergeCell ref="B57:E57"/>
    <mergeCell ref="F57:I57"/>
    <mergeCell ref="B58:E58"/>
    <mergeCell ref="F58:I58"/>
    <mergeCell ref="B76:I76"/>
    <mergeCell ref="B75:E75"/>
    <mergeCell ref="F71:I71"/>
    <mergeCell ref="F73:I73"/>
    <mergeCell ref="B72:I72"/>
    <mergeCell ref="F75:I75"/>
    <mergeCell ref="B74:E74"/>
    <mergeCell ref="F74:I74"/>
    <mergeCell ref="B73:E73"/>
    <mergeCell ref="B71:E71"/>
    <mergeCell ref="F52:I52"/>
    <mergeCell ref="F50:I50"/>
    <mergeCell ref="B51:E51"/>
    <mergeCell ref="B50:E50"/>
    <mergeCell ref="F51:I51"/>
    <mergeCell ref="B47:E47"/>
    <mergeCell ref="B52:E52"/>
    <mergeCell ref="B48:E48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B34:G34"/>
    <mergeCell ref="H30:I30"/>
    <mergeCell ref="A42:I42"/>
    <mergeCell ref="B43:I44"/>
    <mergeCell ref="B45:I45"/>
    <mergeCell ref="H33:I33"/>
    <mergeCell ref="B30:G3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65:E65"/>
    <mergeCell ref="F65:I65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9:E69"/>
    <mergeCell ref="F69:I69"/>
    <mergeCell ref="B70:E70"/>
    <mergeCell ref="F70:I70"/>
    <mergeCell ref="B66:E66"/>
    <mergeCell ref="F66:I66"/>
    <mergeCell ref="B67:E67"/>
    <mergeCell ref="F67:I67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2023-10-17T05:35:09Z</dcterms:modified>
  <cp:category/>
  <cp:version/>
  <cp:contentType/>
  <cp:contentStatus/>
</cp:coreProperties>
</file>